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R:\РМЦ\БДД\БДД 2024\отчеты 24\квартальные\1 квартал 24\"/>
    </mc:Choice>
  </mc:AlternateContent>
  <xr:revisionPtr revIDLastSave="0" documentId="13_ncr:1_{E44B879F-5F43-4AFF-A6C9-44EA37CC2DA6}" xr6:coauthVersionLast="45" xr6:coauthVersionMax="45" xr10:uidLastSave="{00000000-0000-0000-0000-000000000000}"/>
  <bookViews>
    <workbookView xWindow="-120" yWindow="-120" windowWidth="29040" windowHeight="15990" xr2:uid="{00000000-000D-0000-FFFF-FFFF00000000}"/>
  </bookViews>
  <sheets>
    <sheet name="Ответы на форму (1)" sheetId="1" r:id="rId1"/>
    <sheet name="Лист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 i="1" l="1"/>
  <c r="K3" i="1" l="1"/>
  <c r="L3" i="1"/>
  <c r="M3" i="1"/>
  <c r="N3" i="1"/>
  <c r="O3" i="1"/>
  <c r="P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J3" i="1"/>
  <c r="BK3" i="1"/>
  <c r="BL3" i="1"/>
  <c r="BM3" i="1"/>
  <c r="BN3" i="1"/>
  <c r="BO3" i="1"/>
  <c r="BQ3" i="1"/>
  <c r="BR3" i="1"/>
  <c r="BS3" i="1"/>
  <c r="BT3" i="1"/>
  <c r="BU3" i="1"/>
  <c r="BV3" i="1"/>
  <c r="BW3" i="1"/>
  <c r="F3" i="1"/>
  <c r="G3" i="1"/>
  <c r="H3" i="1"/>
  <c r="I3" i="1"/>
  <c r="J3" i="1"/>
  <c r="E3" i="1"/>
  <c r="BP3" i="1" l="1"/>
  <c r="I15" i="2"/>
  <c r="I13" i="2"/>
  <c r="I12" i="2"/>
  <c r="I14" i="2"/>
</calcChain>
</file>

<file path=xl/sharedStrings.xml><?xml version="1.0" encoding="utf-8"?>
<sst xmlns="http://schemas.openxmlformats.org/spreadsheetml/2006/main" count="412" uniqueCount="311">
  <si>
    <t>Мероприятия  по  БДД с использованием световозвращающих элементов (жилеты, браслеты, брелки и т.д.)</t>
  </si>
  <si>
    <t xml:space="preserve">Мероприятия  по  БДД с использованием оборудования для дошкольных образовательных организаций, позволяющим в игровой форме формировать навыки безопасного поведения на улично-дорожной сети и специализированных площадках (автогородки, мобильные автогородки, автоплощадки) </t>
  </si>
  <si>
    <t>Школьные, районные, муниципальные, межмуниципальные, областные конкурсы «Безопасное колесо», "Юный регулировщик" и т.д.</t>
  </si>
  <si>
    <t xml:space="preserve">Мероприятия по БДД в рамках школьных летних оздоровительных площадок и лагерей с круглосуточным прибыванием </t>
  </si>
  <si>
    <t xml:space="preserve">Школьные, муниципальные конкурсы ЮИД (рисунков, презентаций,декоративно-прикладного творчества и т.д.) </t>
  </si>
  <si>
    <t>Классные мероприятия (классные  часы по  БДД, экскурсии и  т.д.)</t>
  </si>
  <si>
    <t>Школьные мероприятия  по  БДД (акции, праздники и т.д.)</t>
  </si>
  <si>
    <t xml:space="preserve">Конкурсы, олимпиады и т.д. на знание  правил дорожного  движения </t>
  </si>
  <si>
    <t>Открытый урок по безопасности дорожного движения с приглашением заинтересованных лиц ( в  том  числе  интернет -  уроки)</t>
  </si>
  <si>
    <t>Проведение "минуток безопасности" в образовательных организациях</t>
  </si>
  <si>
    <t>Участие  педагогических  работников и  обучающихся образовательных  организаций в  лекциях, круглых  столах, конференциях, пресс-конференциях, брифингах по вопросам БДД</t>
  </si>
  <si>
    <t xml:space="preserve">Количество мероприятий по вовлечению родителей в деятельность по обеспечению безопасности дорожного движения (родительские собрания  и  иные  мероприятия с родителями), всего </t>
  </si>
  <si>
    <t>Участие  в  разработке, издании, распространении кино-видео; аудио- продукции, публикации в  СМИ,  на  сайтах и т.д.</t>
  </si>
  <si>
    <t>Мероприятия по проверке соблюдения Правил перевозки организованных групп детей автобусами.</t>
  </si>
  <si>
    <t>Отметка времени</t>
  </si>
  <si>
    <t>Название муниципалитета или подведомственной организации</t>
  </si>
  <si>
    <t xml:space="preserve">Отчет за </t>
  </si>
  <si>
    <t xml:space="preserve">Ф.И.О. ответственного за работу по БДД </t>
  </si>
  <si>
    <t>Количество отрядов ЮИД</t>
  </si>
  <si>
    <t>Количество родительских патрулей</t>
  </si>
  <si>
    <t>Количество образовательных организаций</t>
  </si>
  <si>
    <t>Количество мероприятий</t>
  </si>
  <si>
    <t>Количество участников</t>
  </si>
  <si>
    <t>Мероприятия с ГИБДД</t>
  </si>
  <si>
    <t>Краткое описание мероприятий</t>
  </si>
  <si>
    <t>Краткое описание мероприятий с датой проведения мероприятия</t>
  </si>
  <si>
    <t>Количество образовательных организаций?</t>
  </si>
  <si>
    <t>Количество проведенных "минуток безопасности" количество</t>
  </si>
  <si>
    <t>Количество мероприятий по использованию детских удерживающих устройств</t>
  </si>
  <si>
    <t>Количество мероприятий по использованию световозвращающих элементов</t>
  </si>
  <si>
    <t>Количество мероприятий по планированию безопасных пешеходных маршрутов</t>
  </si>
  <si>
    <t>Количество мероприятий по изучению правил (особенностей) передвижения детей на велосипедах, самокатах, гироскутерах и других современных средствах передвижения</t>
  </si>
  <si>
    <t>Количество выходов родительской общественности для осуществления контроля за соблюдением правил дорожного движения</t>
  </si>
  <si>
    <t>Количество проведенных родительских собраний</t>
  </si>
  <si>
    <t>Количество иных мероприятий проведенных с родителями</t>
  </si>
  <si>
    <t>Количество участников во всех мероприятиях перечисленных выше</t>
  </si>
  <si>
    <t>Ссылки на доступные ресурсы где можно посмотреть материалы (через запятую)</t>
  </si>
  <si>
    <t>Томский район</t>
  </si>
  <si>
    <t>Парабельский район</t>
  </si>
  <si>
    <t>Чаинский район</t>
  </si>
  <si>
    <t>Кривошеинский район</t>
  </si>
  <si>
    <t>Бурдули Сергей Гивиевич</t>
  </si>
  <si>
    <t>Зырянский район</t>
  </si>
  <si>
    <t>г. Кедровый</t>
  </si>
  <si>
    <t>г.о. Стрежевой</t>
  </si>
  <si>
    <t>ОГБОУ «Томский физико-технический лицей»</t>
  </si>
  <si>
    <t>Бакчарский район</t>
  </si>
  <si>
    <t>Колпашевский район</t>
  </si>
  <si>
    <t>Сергеенко С.С.</t>
  </si>
  <si>
    <t>Асиновский район</t>
  </si>
  <si>
    <t>Тегульдетский район</t>
  </si>
  <si>
    <t>Каргасокский район</t>
  </si>
  <si>
    <t>Первомайский район</t>
  </si>
  <si>
    <t>НЕТ ОТЧЕТА</t>
  </si>
  <si>
    <t>Кожевниковский район</t>
  </si>
  <si>
    <t>Александровский район</t>
  </si>
  <si>
    <t>ВСЕГО МЕРОПРИЯТИЙ</t>
  </si>
  <si>
    <t>ВСЕГО УЧАСТНИКОВ</t>
  </si>
  <si>
    <t>ВСЕГО С ГИБДД</t>
  </si>
  <si>
    <t>ВСЕГО ОО</t>
  </si>
  <si>
    <t>Хамрина Надежда Сергеевна</t>
  </si>
  <si>
    <t>Шулико Юлия Сергеевна</t>
  </si>
  <si>
    <t>ЗАТО Северск</t>
  </si>
  <si>
    <t>Верхнекетский район</t>
  </si>
  <si>
    <t>Информация в родительские чаты</t>
  </si>
  <si>
    <t>Шегарский район</t>
  </si>
  <si>
    <t>Фролова П.В.</t>
  </si>
  <si>
    <t>Манукян Егор Рубенович</t>
  </si>
  <si>
    <t>Петрова Любовь Александровна</t>
  </si>
  <si>
    <t>Классные часы</t>
  </si>
  <si>
    <t>Молчановский район</t>
  </si>
  <si>
    <t>Кексель Наталия Геннадьевна</t>
  </si>
  <si>
    <t>1 квартал</t>
  </si>
  <si>
    <t>Дерягина Ольга Николаевна</t>
  </si>
  <si>
    <t>классные часы, родительские собрания, размещение памяток у уголках безопасности, проверка наличия световозвращающих элементов, рейды "Родительского патруля"</t>
  </si>
  <si>
    <t>развлечение "Баба-Яга и светофор", беседы "Правила поведения по сезонным изменениям погоды", викторина " В стране дорожных знаков", игра "По дороге мы идем" и т.д.</t>
  </si>
  <si>
    <t>Межмуниципальный этап конкурса "Безопасное колесо", Областной конкурс "Знатоки ДДД"</t>
  </si>
  <si>
    <t>Конкурс рисунков "Зеленый огонек", Выставка рисунков "Я и дорога", изготовление памяток "Я и дорога", Викторина на знание ПДД</t>
  </si>
  <si>
    <t>Беседы "Правила поведения в автобусе", "Катаемся на санках, плюшках", "Осторожно, гололед", просмотр видео-презентации  "Мир безопасности зимой", тематические классные часы, мастер-классы по изготовлению световозвращающих элементов" и т.д.</t>
  </si>
  <si>
    <t>Акция "листовки водителям", Акция "Поздравление женщин с 8 марта", вручение памяток по БДД, беседы в группах по ПДД</t>
  </si>
  <si>
    <t>Театральная постановка "Вовка в царстве знаков ПДД" , Конкурсная программа , викторина "Знатоки ПДД", Онлайн школа Первых "Безопасность в Движении"</t>
  </si>
  <si>
    <t>Открытый урок "Поездка на конкурс ПДД", Интернет-урок и т.д.</t>
  </si>
  <si>
    <t>Участие в семинаре по вопросам БДД</t>
  </si>
  <si>
    <t>Акция "Сел в машину - пристегни ремень", размещение в родительских чатах информации по БДД, памяток, распространение памяток по БДД, рейды родительского патруля</t>
  </si>
  <si>
    <t>размещение на сайте образовательной организации информации о проведении мероприятий по БДД, Всероссийский проект «Наставник ЮИД»</t>
  </si>
  <si>
    <t>http://par-nrschool.edu.tomsk.ru/index.php?option=com_content&amp;view=article&amp;id=994, http://par-nlschool.edu.tomsk.ru/poezdka-v-narym/, http://par-nlschool.edu.tomsk.ru/akcziya-listovki-voditelyam/, Межмуниципальный этап конкурса юных велосипедистов «Безопасное колесо» в Парабельском районе. | МБОУ Парабельская СШ им. Николая Андреевича Образцова (tomsk.ru), http://par-parschool.edu.tomsk.ru/vserossijskij-proekt-nastavnik-yuid-startoval-v-parabelskom-rajone/, http://par-shpschool.edu.tomsk.ru/bezopasnost/</t>
  </si>
  <si>
    <t>Проведение сезонных инструктажей с водителями школьных автобусов, проведение внеплановых инструктажей с водителями школьных автобусов, беседы с коллективом по соблюдению правил организованной перевозки групп детей автобусами, проведение инструктажей с обучающимися и сопровождающими перед поездкой и т.д.</t>
  </si>
  <si>
    <t>Квест-игра «Мода для пешехода», внеклассные занятия «Засветись», экскурсии, акции по раздаче светоотражающих элементов «Светлячок», флэшмобы, внеклассные мероприятия по БДД «Азбука дорожных знаков».</t>
  </si>
  <si>
    <t>Мероприятия: «Пешеходный переход», «Не идётся и не едется – потому что гололедица», «Дорожная безопасность. Труд водителя», «Опасные ситуации на улице и дома», «Пешеходный и транспортный светофор", "Страна правил дорожного движения", «Кукла Катя пешеход», «Три сигнала», «Путешествие на транспорте», «Единый день дорожной безопасности», «Путешествие по дороге безопасности», «Наши маленькие пешеходы», "Светофорик", "Что такое транспорт", "Три сигнала светофора», "Законы дороги", "В стране дорожных знаков", "Светофорова наука", путешествие в страну «Дорожной Азбуки", "Грамотные пешеходы", "Моделирование дорожных ситуаций".</t>
  </si>
  <si>
    <t>Конкурсы рисунков "Дорога безопасности", "Безопасные каникулы", выставка фотографий "Безопасность на дороге”, конкурс поделок из пластилина "Знаки ПДД".</t>
  </si>
  <si>
    <t>Классные часы по теме: «Мы участники дорожного движения», «Осторожно гололёд», «Безопасность дорожного  движения в темное время суток», «Осторожно, зимняя дорога».</t>
  </si>
  <si>
    <t>Акция "Автоледи", акция "Внимание, дети!", "Безопасные каникулы", агитбригада "Островок безопасности".</t>
  </si>
  <si>
    <t>Областные и школьные викторины “Знатоки ПДД”, игра по станциям «Правила безопасности без запинки знайте!", школьные конкурсы "Юный регулировщик", "Правила дорожного движения", "Я - классный пешеход".</t>
  </si>
  <si>
    <t>74+28</t>
  </si>
  <si>
    <t>Открытые уроки по теме «Вопросы безопасности по движению несовершеннолетних по дорогам в населённых пунктах и об ответственности за правонарушения».</t>
  </si>
  <si>
    <t>Круглый стол «Научи ребенка соблюдать правила дорожного движения», образовательный семинар "Дорожная культура- на каждом уроке".</t>
  </si>
  <si>
    <t>Проведение родительских собраний, на которых обсуждаются вопросы безопасности дорожного движения, правила поведения на дорогах и важность их соблюдения. Привлечение родителей к мероприятиях и акциях, связанных с безопасностью дорожного движения (“Родительский патруль”, “Безопасная дорога домой”). Организация совместной игры с родителями и детьми, направленных на формирование навыков безопасного поведения на улице, в том числе на дороге. Взаимодействие с родительскими комитетами классов с целью организации и проведения мероприятий по обеспечению безопасности детей на дорогах.</t>
  </si>
  <si>
    <t>Инструктаж водителей и сопровождающих школьных автобусов по правилам безопасной перевозки детей, проверки перевозки организованных групп детей автобусами</t>
  </si>
  <si>
    <t>Горелова  Лариса  Валерьевна</t>
  </si>
  <si>
    <t>Классный час "Безопасное движение в темное время суток",Соблюдение правил ДД в весенний период (гололёд) Активисты отряда юных инспекторов движения , провели мероприятие по безопасности дорожного движения "Засветись!" для учащихся 1 класса,классные часы, викторина, игра, конкурс рисунков</t>
  </si>
  <si>
    <t>Ознакомление со световозвращающими элементами безопасного движения (жилеты, браслеты, брелки),Папки-передвижки для родителей "Безопасность на дороге,"Беседы: "История Светорфора". У детей формируются навыки безопасного поведения на дороге, представления об элементарных правилах дорожного движения. Детей знакомят с историей светофора,"Азбука юнного пешехода" Основныя  понятия:Дорожные знаки, подземный переход, правила поведения на тротуаре, правила поведения на остановке.</t>
  </si>
  <si>
    <t>всероссийский конкурс педагогов и детей "Друзья надежные- правила дорожные",Викторина"знатоки ПДД</t>
  </si>
  <si>
    <t>школьное - конкурс рисунков,"Конкурс рисунков «Правила дорожные знать каждому положено!» проводится в рамках месячника по знаниям правил дорожных движений.  Цель конкурса: Привлечение внимания младших школьников к значимости знания правил дорожного движения.   "</t>
  </si>
  <si>
    <t>Беседы по правилам дорожного движения, настольные игры, сюжетно-ролевые игры, познавательные занятия,еженедельные занятия в рамках реализации раздела "Безопасность" ООП ,Викторина "Безопасная дорога от школы до дома"</t>
  </si>
  <si>
    <t>"Первоклассники приняли участие в настольной игре ""Дорога"".  В ходе игры ребята знакомились с правилами дорожного движения и безопасного поведения на дороге, развивали внимание, наблюдательность, память и логическое мышление."Предметная неделя по ОБЖ,Акция "Осторожно гололёд"</t>
  </si>
  <si>
    <t>Онлайн- олимпиада ,Проведение викторины по БДД  третьи классы приняли участие в  областном заочном интернет-конкурсе «Знатоки Правил дорожного движения», ребята отвечали на вопросы по правилам дорожного движения, решали практические ситуации на знание дорожных знаков и др.</t>
  </si>
  <si>
    <t>беседа, урок во 2 классах.</t>
  </si>
  <si>
    <t>Беседа с инспекторами  ГИБДД</t>
  </si>
  <si>
    <t>Классные руководители 5-11 классов провели родительское собрание по БДД, родители повторили правила по дорожному движению, правильного использования удерживающих устройств и др.</t>
  </si>
  <si>
    <t>оповещение родителей через чаты по вопросам профилактики ДДТТ</t>
  </si>
  <si>
    <t>Проведение инструктажей для водителя и сопровождающих.</t>
  </si>
  <si>
    <t>ОГБОУ «Шегарская школа-интернат для обучающихся с ограниченными возможностями здоровья»</t>
  </si>
  <si>
    <t>Митрофанова Евгения Анатольевна</t>
  </si>
  <si>
    <t>Мероприятие, направленное на пропаганду использования световозвращающих элементов в темное время суток среди обучающихся.</t>
  </si>
  <si>
    <t>Общешкольный конкурс рисунков "Я рисую безопасность", школьная викторина "безопасность на дороге", Всероссийская викторина "Знатоки ПДД".</t>
  </si>
  <si>
    <t>Общешкольный конкурс рисунков и плакатов "Дорожная безопасность"</t>
  </si>
  <si>
    <t>Классные часы: "Знатоки дорожного движения", "Правила поведения на обочине и тротуаре", "Дорожные знаки и их классификация", "Опасность на дороге. Как ее избежать", "Водители и пешеходы, будьте взаимно вежливы", "Соблюдение ПДД - обязанность каждого гражданина".</t>
  </si>
  <si>
    <t>Профилактическая декада по безопасному поведению на дорогах, улицах.</t>
  </si>
  <si>
    <t>В родительских чатах распространяются информационные сообщения по профилактике дорожно-транспортных происшествий с участием детей и другая информация.</t>
  </si>
  <si>
    <t>В учреждении имеется лицензия на осуществление деятельности по перевозкам пассажиров и иных лиц автобусами. Перевозка групп детей школьным автобусом осуществляется в соответствии с Правилами организованной перевозки группы детей автобусами, утвержденных постановлением Правительства Российской Федерации от 23 сентября 2020 года  № 1527 «Об утверждении Правил организованной перевозки группы детей автобусами» и взяты под личный контроль директора учреждения. При осуществлении организованных перевозок школьным автобусом с водителем, сопровождающими лицами регулярно проводятся инструктажи с регистрацией в журналах инструктажей по правилам организованной перевозки группы детей.</t>
  </si>
  <si>
    <t>Астафьева Елизавета Михайловна</t>
  </si>
  <si>
    <t>Школьным отрядом ЮИД совместно с инспектором по пропаганде дорожного движения Базуевым А.А. была проведена интерактивная игра "Знай и соблюдай ПДД!" среди начальных классов. Ребята разделились на две большие команды и поочереди отвечали на вопросы викторины.</t>
  </si>
  <si>
    <t>-</t>
  </si>
  <si>
    <t>Распространение буклетов по БДД среди населения</t>
  </si>
  <si>
    <t>Проведение администрацией школы проверки перевозки детей школьным автобусом (использование ремней безопасности, наличие сопровождающего, остановки в установленных местах).</t>
  </si>
  <si>
    <t>г.Томск</t>
  </si>
  <si>
    <t>Симагаева Ангелина Евгеньевна</t>
  </si>
  <si>
    <t>Проведение классных часов, выступления отрядов ЮИД с показом правильного ношения СВЭ.</t>
  </si>
  <si>
    <t>Выступления отрядов ЮИД и активные игры и эстафеты по формированию навыков безопасного поведения</t>
  </si>
  <si>
    <t>Школьный конкурс "Безопасное колесо"</t>
  </si>
  <si>
    <t>Конкурс на лучший рисунок "Соблюдаю ПДД", конкурс "Дорожные знаки наши лучшие друзья", конкурс "Правила я соблюдаю" и тд.</t>
  </si>
  <si>
    <t>Проведение классных часов в классах по правилам ПДД, изучение видео роликов по ПДД на переменах, минутки дорожной безопасности для детей дошкольного возраста.</t>
  </si>
  <si>
    <t>Акция "Организация специализированных уроков по изготовлению СВЭ своими руками".</t>
  </si>
  <si>
    <t>Конкурсы "Лучший знаток ПДД", "Лучший регулировщик", "Осторожно пешеход"</t>
  </si>
  <si>
    <t>Классный час с сотрудником ГИБДД</t>
  </si>
  <si>
    <t>Родительские собрания по важным вопросам безопасности детей</t>
  </si>
  <si>
    <t>1. "Я заметный" - беседа отряда ЮИД с первоклассниками. 2. Беседы на тему "Для чего нужны фликеры и светоотражающие элементы" (для 1-2 классов). 3. Раздача световозвращающих элементов, брошюр. 4. Творческое занятие с учащимися 1 класса "Аппликация на тему БДД" совместно с инспектор по пропаганде БДД. 5.  «Родительский патруль» городского штаба «Академия безопасности» МОУ ДО «ЦДОД» и ОГИБДД МО МВД России «Стрежевской» вблизи регулируемого «пешеходного перехода» у МОУ «СОШ № 5» провели мониторинг использования световозвращающих элементов школьниками на одежде и школьных рюкзаках ее учениками.</t>
  </si>
  <si>
    <t>1. Муниципальный этап Всероссийского конкурса "Безопасное колесо".</t>
  </si>
  <si>
    <t>1. Спортивно-игровая программа "Дорожный серпантин" 2. Викторина "Дорожная грамота" 3. конкурс рисунков "ПДД" 4. Викторина "Я по улице шагаю". 5. Для воспитанников  лагеря с дневным пребыванием интерактивная игра  "Азбука безопасности  для пешехода". 6. Квест  "Опасная улица"  7. Викторина "Осторожно, дорога!". 8. Квест-игра "Дорога без опасности" актуализация знаний по ПДД. 9.  Проведение игры по безопасности дорожного движения (тестирование и прохождение станций: фигурное вождение велосипеда, регулировщик, шашки, наблюдательный пункт.</t>
  </si>
  <si>
    <t>1. Конкурс рисунков "Я соблюдаю ПДД" 2. Практическое занятие по ПДД 3. Выставка рисунков "Осторожно, дети!"  4. Участие в конкурсе "Знатоки ПДД" 5. Школьный конкурс декоративно-прикладного творчества "Эмблема ПДД" 6. Конкурс на лучший агитплакат по безопасности дорожного движения. 7. Выпуск буклета для родителей "Детям ваше внимание и заботу".</t>
  </si>
  <si>
    <t>1. Классные часы "Безопасные каникулы". 2. Инструктажи по БДД. 3. Викторина "Я-пешеход". 4. Конкурс рисунков игра "Я и дорога" 5. Экскурсия "Осторожно, автомобиль" 6. Выпуск мини-газет "Дорога- не игра!" 7. Фотовыставка "Я-участник дорожного движения", "Я шагаю по улице". 8. Классный час для первоклассников "Осторожно - гололед!". 9. Конкурс лэпбуков для 3 классов "Соблюдай ПДД" 10. Урок творчества в 4-х классе "Новый знак ПДД" защита предложенных знаков</t>
  </si>
  <si>
    <t>1. Интерактивная игра для 2-х классов "Красный, желтый, зеленый". 2. Хеппенинг по ПДД среди 3-х классов(сценки) 3. Интерактивная игра-викторина для 4-х классов 4. Акция для 1-2 классов "Ты-пешеход" (раздача памяток). 5. Игра - урок "По правилам дорожного движения"  с инспектором БДД . 6. Внеклассное мероприятие "Азбука дорожного движения" с пердставителем "Автотех - С". 7. Профилактическая акция "Внимание, каникулы!". 8. Выступление отряда ЮИД в 5-11 кл, агитки, памятки.</t>
  </si>
  <si>
    <t>1. Олимпиада на знание и соблюдение ПДД. 2. Викторина по ПДД 3. Участие во всероссийском интернет-конкурсе  "Знатоки ПДД".</t>
  </si>
  <si>
    <t>1. Игра - урок "По правилам дорожного движения"  с инспектором БДД.</t>
  </si>
  <si>
    <t>1. Круглый стол "Как обезопасить детей на дороге". 2. Совещания по вопросам профилактики ДТП.</t>
  </si>
  <si>
    <t>1. Родительские собрания "Важно - ПДД!".  2. "Чат безопасности" 3. Добавление памяток на сайты образовательных учреждений, аккаунт  VK, Телеграмм канал школы, родительские группы. 4. Обсуждение вопроса "Типичные опасные дорожные ситуации для пешехода. Формы и методы их изучения в семье" на родительских собраниях. 5. «Родительский патруль» городского штаба «Академия безопасности» МОУ ДО «ЦДОД» и ОГИБДД МО МВД России «Стрежевской» вблизи регулируемого «пешеходного перехода» у МОУ «СОШ № 5» провели мониторинг использования световозвращающих элементов школьниками на одежде и школьных рюкзаках ее учениками. 6. Встреча - беседа с папами-водителями "Мужская работа".</t>
  </si>
  <si>
    <t>1. Информационные публикации, посты о мероприятиях по БДД с участием учеников. 2. Размещение памятка в телеграм-канале "Правила безопасного вождения зимой".  3. Расширенное совещание с участием Госавтоинспекции и ответственных по безопасности дорожного движения образовательных учреждений по вопросу снижения нарушений правил дорожного движения несовершеннолетними, а также основным требованиям к организованным перевозкам групп детей. 4. Актуализирована информация на страничке «Безопасность дорожного движения» на сайте МОУ ДО «ЦДОД».</t>
  </si>
  <si>
    <t>https://shkola3.guostrj.ru/, https://t.me/SCHOOL3Strezhevoy, https://t.me/shkola7Strezhevoy/8428?single, https://ok.ru/group/70000002052693, https://vk.com/club216938790 , https://skoshstrj.ru/,  https://vk.com/wall-199332789_184? http://cdodstrj.ru/bdd.aspx</t>
  </si>
  <si>
    <t>1. Акция "Перевозим детей безопасно!" 2. Проведение инструктажей по правилам поведения в автобусе.</t>
  </si>
  <si>
    <t>Родыгина Наталья Ивановна</t>
  </si>
  <si>
    <t>Организация взаимодействия при проведении профилактических мероприятий с ГИБДД, ПДН, КДН и ЗП</t>
  </si>
  <si>
    <t>.</t>
  </si>
  <si>
    <t>Безопасное колесо</t>
  </si>
  <si>
    <t>Участие в муниципальном конкурсе "Безопасное колесо"</t>
  </si>
  <si>
    <t>"Светофорик". Выпуск тематической стенной газеты «Будь внимателен на дороге, пешеход!». Сотрудничество с инспекторами ГИБДД, совместное проведение массовых мероприятий по БДД.</t>
  </si>
  <si>
    <t>Проведение классных часов в 1-8 классах о правилах дорожного движения</t>
  </si>
  <si>
    <t>Выпуск тематической стенной газеты «Будь внимателен на дороге, пешеход!».</t>
  </si>
  <si>
    <t>Инструктажи с родителями о проведении работы с несовершеннолетними «Внимание, дети!»,  «Возьми ребенка за руку. Расскажи о ПДД</t>
  </si>
  <si>
    <t>Рейд "Безопасная езда"</t>
  </si>
  <si>
    <t>Классные часы. Минутки и переменки безопасности. Инструктажи по ПДД "Правила поведения на дорогах в весенне-зимний период".  Акция "Стань заметным, засветись" Посвящение первоклассников в пешеходы. Мастер- класс по изготовлению световозвращающего элемента.                            Единый день безопасности. 6 и 13 февраля встреча с инспектором по пропаганде ГИБДД Жеребцовой Е.А. Беседа о поведении на дорогах в темное время суток,просмотр и обсуждение видеоролика. Рейд родительских патрулей по наличию световозвращающих элементов у учащихся школы.</t>
  </si>
  <si>
    <t>Занятия в дошкольной группе с использование мобильного набора (дорожных знаков, светофоров, пешеходных дорожек). Занятия по программе "Дорожная грамота".</t>
  </si>
  <si>
    <t>20.01-игровая программа "Регулировщик" Районный конкурс «ЮИД! Территория творчества» «Безопасное колесо». Ребята, посещающие отряд ЮИД участвовали в областном онлайн-конкурсе "Знатоки ПДД"</t>
  </si>
  <si>
    <t>с 1 по 30 марта  - муниципальный конкурс «ЮИД! Территория творчества». Школьные конкурсы рисунков  "Я знаю ПДД" . викторина "Пешеход и дорога",</t>
  </si>
  <si>
    <t>В  рамках проведения с 4 по 8 марта единого дня мероприятий, посвященных созданию движения ЮИД в России проведены классные часы с использованием компьютерных презентаций, аудио и видеороликов Инструктажи: "Зимний травматизм", "Правила поведения на дороге, во время весенних каникул" Единые дни безопасности, классные часы, родительские собрания в соответствии с программой "Я и дорога" : "Особенности поведения на дорогах в зимнее время", "ТБ при движении организованной пешей группой"</t>
  </si>
  <si>
    <t>Школьная викторина по ПДД  "Я участник дорожного движения", Флеш моб "Добрая дорога детства", где классы готовили инсценированный номер. акция - раздача буклетов «Почему нужны ремни безопасности и детские удерживающие устройства»</t>
  </si>
  <si>
    <t>Участие в онлайн-тестировании "Знатоки ПДД" на платформе "Якласс" .</t>
  </si>
  <si>
    <t>22 января состоялась беседа со старшим Инспектором ДПС Рыжовым Алексеем Николаевичем , во всех классах были проведены интернет уроки, Отрытые уроки -лектории с приглашением инспектора ГИБДД, рассылка материалов по ПДД , Вместе с инспектором по пропаганде ГИБДД Жеребцовой Е.А. ребята посмотрели и обсудили видеоролики по соблюдению ПДД</t>
  </si>
  <si>
    <t>Общешкольное собрание "Правовая ответственность", на котором выступила Жеребцова Е.А. с беседой о соблюдении правил дорожного движения.</t>
  </si>
  <si>
    <t>Акция "Моя мама - Автоледи". Акция "Стань заметнее, засветись", Классные родительские собрания с беседами на тему "Безопасность детей на дорогах"  Общешкольные родительское собрание с участием инспектора по пропаганде Жеребцовой Е.А.."Правовая ответственность", на котором выступила Жеребцова Е.А. с беседой о соблюдении правил дорожного движения взрослыми и детьми.  Рейды Родительского патруля по проверке наличия световозвращающих элементов у школьников и соблюдение ПДД на дороге при движении в школу.</t>
  </si>
  <si>
    <t>Публикация памяток, публикации о проведенных мероприятиях на страницак в ВКонтакте</t>
  </si>
  <si>
    <t>1.   http://sheg-anschool.edu.tomsk.ru/vospitatelnaya-rabota/bezopasnost/pravila-dorozhnogo-dvizheniya/. 2. http://sheg-babschool.edu.tomsk.ru/dorozhnaya-bezopasnost/. 3. http://sheg-batschool.edu.tomsk.ru/metodicheskie-i-informatsionnye-materialy/. 4. http://sheg-voronschool.edu.tomsk.ru/dorozhnaya-bezopasnost/. 5. http://sheg-gusschool.edu.tomsk.ru/obbezopasnost/dorozhnaya-bezopasnost/. 6. http://sheg-kargschool.edu.tomsk.ru/bezopasnost/. 7.http://sheg-mbrschool.edu.tomsk.ru/bezopasnost-dorozhnogo-dvizheniya/. 8. http://sheg-markschool.edu.tomsk.ru/nauchno-populyarnye-roliki-po-pdd/ 9. http://sheg-monschool.edu.tomsk.ru/bezopasnost-dorozhnogo-dvizheniya/pamyatki/ 10. http://sheg-pobschool.edu.tomsk.ru/bezopasnost-dorozhnogo-dvizheniya/metodicheskie-i-informatsionnye-materialy/. 11. http://sheg-trubschool.edu.tomsk.ru/bezopasnost-dorozhnogo-dvizheniya/. 12. http://sheg-school1.edu.tomsk.ru/bezopasnost-dorozhnogo-dvizheniya/. 13. http://sheg-school2.edu.tomsk.ru/pasport-dorozhnoj-bezop</t>
  </si>
  <si>
    <t>1. Рейд отрядов ЮИД по соблюдению правил перевозки детей школьным  автобусом. 2. Проверка проведения инструктажей при перевозке детей школьным автобусом.  1 раз в четверть проводится инструктаж с обучающимися  на подвозе3,. Беседы "Правила поведения пассажиров", "Использование ремней безопасности". 4, Викторина "Мы знаем ПДД"</t>
  </si>
  <si>
    <t>Димитрюк Ирина Григорьевна</t>
  </si>
  <si>
    <t>Лекции, классные часы, экскурсии.</t>
  </si>
  <si>
    <t>Развлекательно-познавательное мероприятия на улице для подготовительных групп "Приключения светофорчика", Занятие с детьми в игровой форме "Засветись". Объясняли детям о необходимости применения светоотражающих элементов на одежде при передвижении в тёмное время суток. Проведи эксперимент кого лучше видно в темноте.Мастер класс для педагогов ДОУ  "Изготовление световозвращающих элементов своими руками"</t>
  </si>
  <si>
    <t>Полоса препятствий "Безопасное колесо". Смотр- конкурс макетов " Красный, желтый, зеленый". Изучение правил дорожного движения с использованием светоотражающих жилетов,  правила перехода на регулируемом пешеходном переходе, Общешкольный конкурс рисунков по ПДД "Соблюдай правила дорожного движения".Конкурс юных регулировщиков им. Н.П. Путинцева. Интернет конкурс «Знатоки ПДД среди 5-8 классов».Всероссийская онлайн-олимпиада «Безопасные дороги». Школьный конкурс "Безопасное колесо": на территории школы соревнования по безопасному вождению велосипедов</t>
  </si>
  <si>
    <t>Конкурс плакатов квест "Осторожно пешеход". Школьный конкурс "Юный регулировщик". Городской конкурс "Знатоков ПДД" . Онлайн - олимпиады.Школьный конкурс рисунков. Конкурс поделок на тему "Безопасная дорога". школьный конкурс рисунков "Я знаю ПДД!".</t>
  </si>
  <si>
    <t>Организация различных форм коммуникативной деятельности: беседы, рассматривание и обсуждение иллюстраций, словесные игры и др. Классные часы по БДД и использованием презентаций и видеороликов. Профилактические беседы, просмотр обучающих мультфильмов, создание совместно с детьми  интерактивной презентации "Проверь себя". Классные часы «Знай, умей, выполняй».</t>
  </si>
  <si>
    <t>252 33513</t>
  </si>
  <si>
    <t>Праздник "Я, соблюдаю ПДД". Спектакль по безопасности дорожного движения. Праздник "Мой друг самокат". Инсценировка сказки «Волк и семеро козлят» - личная безопасность дома. Сюжетно – ролевая игра «Автобус». Развлечение «Правила дорожные мы будем выполнять». Музыкально – спортивное  развлечение «Красный, желтый и зеленый» .Праздник "На улице — не в комнате. О том, ребята, помните!». Праздник для первоклассников "Безопасное детство". Праздник посвящения первоклассников в пешеходы.</t>
  </si>
  <si>
    <t>Всероссийская онлайн- олимпиада «Всезнайкино», номинация «Безопасность дома и на улице». Конкурсная программа для учащихся " Турнир знатоков ПДД". Конкурс знатоков "Красный, желтый и зеленый". Конкурс загадок "Знаки". Муниципальный конкурс «ЮИД! Территория творчества».  Конкурс  рисунков "Мы познаем мир". Конкурс рисунок : Мы - пешеходы". Городской открытый конкурс "Знатоки ПДД". Областной интернет-конкурс знатоков ПДД "Я классный пешеход"  Международный конкурс-игра по ПДД "Зебра" .</t>
  </si>
  <si>
    <t>Открытые уроки "Я пешеход" (правила безопасного дорожного движения. Беседа, тематическое занятие "Азбука безопасности", проект "Учусь жить безопасно". Онлайн урок с инспекторами ГИБДД.Встреча воспитанников с инспектором по пропаганде ГИБДД УМВД России по Томской области.</t>
  </si>
  <si>
    <t>Семинар с участием инспектора ГИБДД во Дворце творчества детей и молодежи по профилактике детского травматизма.Участие в образовательном семинаре педагогической школы "Обеспечение безопасности и здоровья обучающихся":  «Дорожная культура на каждом уроке» https://www.единыйурок.рф. Образовательный семинар "Дорожная культура на каждом уроке". Информационный семинар для руководителей профильных отрядов ЮИД.  Образовательный семинар "Дорожная культура на каждом уроке".Участие в Семинаре ГИБДД МВД РФ и АНО "Агенство поддержки государственных инициатив" при поддержке Минпросвещения России и Минобрнауки России в 2024 году  " Дорожная культура на каждом уроке.</t>
  </si>
  <si>
    <t>Родительские собрания, родительский всеобуч, индивидуальные беседы.  Памятка для родителей по использованию детских удерживающих устройств. Памятка для родителей "Световозвращатели". Составление схемы безопасного пути в детский сад. Памятка для родителей "Ребенок - водитель". Родительское собрание по теме " Главное о БДД". Информационные буклеты, родительские собрания, спортивные досуги и развлечения. Родительские встречи групповые, консультации в информационных родительских уголках и на сайтах учреждений. Для родителей были представлены консультации, буклеты в приемных группах. Так же информация была размещена в социальных сетях учреждения. Консультация для родителей "Детское кресло". Планирование безопасного маршрута. Мастер-класс по изготовлению поделки "Светофор".</t>
  </si>
  <si>
    <t>Тематические посты. Занятие с детьми старшего возраста по профилактике дорожно-транспортных происшествий, игры, беседы, просмотр мультфильмов. Размещение на сайтах информационных памяток. Размещение информации для родителей на официальных страницах учреждений. Статьи в школьных газетах на тему безопасности дорожного движения. Распространение кино-видео продукции на сайтах.</t>
  </si>
  <si>
    <t>https://vk.com/school32tomsk, https://detsad6.tomsk.ru/index.php/pedagogam, http://ds-102.dou.tomsk.ru/dorozhnaya-bezopasnost/, http://detsad96.tom.ru/bezopasnost/dorozhnaya-bezopasnost/633-o-pravilakh-dorozhnogo-dvizheniya.html, ,https://vk.ru/madou60?w=wall-208867019_181, http://ds-48.dou.tomsk.ru/bezopasnost-dorozhnogo-dvizheniya/, http://rdkristina.tomsk.ru/about/programmy/bezopasnost-dorozhnogo-dvizheniya.php, https://vk.com/wall-217054220_112,https://vk.com/wall-217054220_124, http://ds-1.dou.tomsk.ru/pamyatki-po-bezopasnosti/, https://ok.ru/group70000000986199/topic/156184006121559, https://ok.ru/group70000000986199/topic/15638308948181), vk (https://vk.com/madou_11?w=wall-195131898_321, https://vk.com/madou_11?w=wall-195131898_354, https://vk.com/madou_11?w=wall-195131898_356, https://ok.ru/group70000000986199/topic/156184006121559, https://ok.ru/group70000000986199/topic/15638308948181), https://vk.com/madou_11?w=wall-195131898_321, https://vk.com/madou_11?w=wall-195131898_354</t>
  </si>
  <si>
    <t>Инструктажи обучающихся  перед поездками на экскурс0ии на автобусах. Проведение целевых инструктажей с педагогами и учащимися при организации участия детей в конкурсах и мероприятиях, проводимых за пределами учреждения.Проведена проверка знаний водителем Правил перевозки организованных групп детей, проведена проверка транспортного средства (автобуса) на соблюдение требований к транспорту для перевозки организованных групп детей автобусами.</t>
  </si>
  <si>
    <t>проведение обучающих занятий по ПДД участниками городского штаба ЮИД совместно с сотрудниками ГАИ для младших школьников в сельских школах</t>
  </si>
  <si>
    <t>проведение обучающих занятий по ПДД участниками городского штаба ЮИД совместно с сотрудниками ГАИ для воспитанников детских садов</t>
  </si>
  <si>
    <t>29.03.2024 межмуниципальный этап Всероссийского конкурса юных инспекторов движения.</t>
  </si>
  <si>
    <t>конкурс детского творчества «ЮИД территория творчества» районная олимпиада по ПДД конкурсно-познавательная программа "Дорожная мозаика"</t>
  </si>
  <si>
    <t>Юными инспекторами движения были проведены уже такие мероприятия, как викторина по ПДД «Дорожный постовой», профилактическая акция «Я - водитель», пятиминутки по БДД, беседы «Закон дорог уважай», выступление агитбригады «Путешествие в страну дорожных знаков».  Мобильный комплекс «Лаборатория безопасности» посетили обучающиеся МАОУ СОШ №1 г.Асино, МАОУ ОШ №5, для ребят были организованы ситуации, в которых они смогли укрепить знания правил дорожного движения в качестве пешехода и пассажира. ежедневных, еженедельных мероприятий «Минутка безопасности»,  - на классных часах «На школьных перекрестках», «Для вас, юные велосипедисты», «Зимняя дорога», «Азбука юного пешехода», «Кого называют водителем, пешеходом, пассажиром», «Дорожные знаки. Безопасность пешеходов», «Улица полна опасностей и неожиданностей»</t>
  </si>
  <si>
    <t>- на классных часах «На школьных перекрестках», «Для вас, юные велосипедисты», «Зимняя дорога», «Азбука юного пешехода», «Кого называют водителем, пешеходом, пассажиром», «Дорожные знаки. Безопасность пешеходов», «Улица полна опасностей и неожиданностей» и т.д.,  - через школьные конкурсы и викторины «Знай и соблюдай правила дорожного движения», «Безопасность на улицах и дорогах», «Соблюдай правила дорожного движения» и т.д.,  - в рамках дополнительной программы «Безопасное колесо» (9 общеобразовательных организаций) и внеурочной деятельности «Юные инспекторы дорожного движения» (3 общеобразовательные организации).  В рамках Акции «Засветись», в рамках иных мероприятий по БДД в образовательных учреждениях организовано получение световозвращающих элементов (подвески), Участие в работе по профилактике ДДТТ сотрудников Госавтоинспекции: В образовательных учреждениях имеется План совместных мероприятий по профилактике детского дорожно-транспортного травматизма и обучению детей безопасному поведению на дорогах на 2023-2024 учебный год Управление образования администрации Асиновского района и ОГИБДД ОМВД России по Асиновскому району. В рамках совместной деятельности проводились следующие мероприятия: акция «Жизнь без ДТП», декадник «Внимание, каникулы!», конкурс игрушек и поделок «Новогодняя безопасность» среди обучающихся начальных классов, конкурс «Книжка-малышка по безопасным дорогам», родительские собрания «Профилактика дорожного детско-транспортного травматизма, использование детских удерживающих устройств в автомобиле», мониторинг по использованию световозращающих элементов обучающимися начальных классов, мониторинг знаний Правил дорожного движения среди обучающихся, информационно-пропагандистская акция «Детям – безопасную дорогу!». Обучающиеся школ принимали участие в следующих акциях и профилактических мероприятиях совместно с Госавтоинспекцией: «Внимание! На дорогах дети!», «Безопасный переход», «Пешеход, пешеходный переход». Инспектор по пропаганде БДД ГИБДД проводил профилактические беседы не только в школах, но и в детских садах. Советниками директора по воспитательной работе совместно с сотрудником ГИБДД Жариковой Мариной Сергеевной накануне, во время каникул на постоянной основе проводятся мероприятия, направленные на проверку, изучение, закрепление знаний Правил дорожного движения пешеходами, велосипедистами.</t>
  </si>
  <si>
    <t>проведение вышеуказанных мероприятий на классных собраниях во всех образовательных организациях, распространение информации через чаты с родителями</t>
  </si>
  <si>
    <t>Гордуновская Вера Викторовна</t>
  </si>
  <si>
    <t>Были проведены профилактические  беседы, классные часы</t>
  </si>
  <si>
    <t>Реализация парциальной программы Т.И.Данилова "Светофор" (1 занятия в неделю в младшей, старшей, подготовительной группе). "Дорожные знаки" Закреплять знания детей о работе светофора, значение дорожных знаков. Расширять и углублять представления о правилах дорожного движения Игра с макетами, изучение дорожных знаков, "минутки безопасности", дидактические игры, Познавательно - игровые занятия направлены на закрепление знаний по соблюдению правил дорожного движения. "Спортивный досуг по ДДТТ ""Зеленый огонек"".</t>
  </si>
  <si>
    <t>Конкурс рисунков "Безопасный путь от дома до школы" ,Ребята из отряда ЮИД  инсценировали сказку "Как колобок правила дорожного движения нарушил" для 1-х классов, 19.03.24 – областной заочный интернет конкурс знатоков ПДД "Конкурс направлен на активизацию деятельности образовательных организаций по обучению детей школьного возраста правилам безопасного поведения на дорогах и профилактике детского дорожно-транспортного травматизма. Дата проведения 15.03.2024 г."</t>
  </si>
  <si>
    <t>Конкурс рисунков "Регулировщик светофор" Конкурс рисунков" Осторожно, дети" Школьный конкурс ЮИД рисунков Муниципальный конкурс агитбригад</t>
  </si>
  <si>
    <t>Классные часы "Соблюдаем ПДД на весенних на каникулах и не только"</t>
  </si>
  <si>
    <t>"Акция ""Поздравим пап -водителей2 Акция ""Цветы для автоледи"""</t>
  </si>
  <si>
    <t>Викторина "Правила на 5". Был проведен конкурс среди участников ЮИД на знание правил дорожного движения. Всероссийская олимпиада по ПДД</t>
  </si>
  <si>
    <t>Совет по вопросам воспитания и дополнительного образования  «Развитие и популяризация деятельности отрядов ЮИД в образовательных организациях Каргасокского района» 30.01.2024</t>
  </si>
  <si>
    <t>Родительские собрания с показом презентаций</t>
  </si>
  <si>
    <t>kar-verschool.edu.tomsk.ru , https://uooip-kargasok.uoedu.ru/</t>
  </si>
  <si>
    <t>Проводился инструктаж  по  соблюдению Правил перевозки организованных групп детей автобусами.</t>
  </si>
  <si>
    <t>ОГБОУ КШИ «Северский кадетский корпус»</t>
  </si>
  <si>
    <t>Проведение урока с 7-8 классами с использованием световозвращающих элементов (жилеты, браслеты, брелки и т.д.)</t>
  </si>
  <si>
    <t>классные часы по БДД с 7-8 классами</t>
  </si>
  <si>
    <t>ОГБОУ «Школа-интернат для обучающихся, нуждающихся в психолого-педагогической и медико-социальной помощи»</t>
  </si>
  <si>
    <t>Николаева Надежда Николаевна, Шпаркович Ольга Николаевна</t>
  </si>
  <si>
    <t>16.02.2024 Кругосветка по ПДД с элементами соревнования</t>
  </si>
  <si>
    <t>Классные часы по БДД в 1-9 классах.</t>
  </si>
  <si>
    <t>26.01.2024г. - квиз по ПДД, 20.03.2024г. - брейн-ринг по ПДД, 17.01.2024 - беседа с сотрудником отделения по пропаганде ЦДТНПБДД ГИБДД по Томской области</t>
  </si>
  <si>
    <t>02.02.2024г. - конкурс "Правила движения"</t>
  </si>
  <si>
    <t>Родительское собрание с приглашением сотрудника отделения по пропаганде ЦДТНПБДД ГИБДД по Томской области, беседы с родителями по БДД</t>
  </si>
  <si>
    <t>Беседа сотрудник отделения по пропаганде ЦДТНПБДД ГИБДД по Томской области с обучающимися "Разъяснение ПДД РФ"</t>
  </si>
  <si>
    <t>http://cdo.tomedu.ru/profilakticheskaya-beseda-po-pravilam-dorozhnogo-dvizheniya/</t>
  </si>
  <si>
    <t>Логачева Олеся Николаевна</t>
  </si>
  <si>
    <t>Классные часы и беседы  «Засветись! Стань заметнее на дороге!». Памятка для родителей « Необходимости использования детьми  световозвращающих элементов в темное время суток».</t>
  </si>
  <si>
    <t>Викторина "Знатоки правил дорожного движения", Школьный конкурс рисунков «Соблюдаем ПДД».</t>
  </si>
  <si>
    <t>Выставка рисунков и плакатов "Дорога и дети",  "Новый знак по ПДД" Челлендж фотографий "Применение  световозвращающих элементов</t>
  </si>
  <si>
    <t>Профилактические беседы по ПДД.  Классные часы по правилам безопасности на дорогах</t>
  </si>
  <si>
    <t>акции "Дети! Дорога!Жизнь" Акции: - «Грамотный пешеход», - «Безопасность детей – забота родителей»</t>
  </si>
  <si>
    <t>онлайн-олимпиада, тестирование по ПДД. Викторина по ПДД:   «Умный пешеход»</t>
  </si>
  <si>
    <t>Профилактическое занятие по ПДД  " Мой друг - велосипед" с привлечением сотрудника ГИБДД.</t>
  </si>
  <si>
    <t>, Инструктаж водителя  школьного автобуса и сопровождающими лицами, ответственными за обеспечение безопасной перевозки детей. Инструктаж с детьми о правилах поведения в школьном автобусе «Безопасность в школьном автобусе». проведение тестирования на знание ПДД</t>
  </si>
  <si>
    <t>ОГБОУ «Уртамская школа интернат»</t>
  </si>
  <si>
    <t>Ежедневно в темное время суток</t>
  </si>
  <si>
    <t>конкурс рисунков</t>
  </si>
  <si>
    <t>классные часы , 1 раз в месяц</t>
  </si>
  <si>
    <t>Викторина</t>
  </si>
  <si>
    <t>открытый урок</t>
  </si>
  <si>
    <t>1 раз в месяц</t>
  </si>
  <si>
    <t>Преображенская Снежана Александровна, заместитель директора по воспитательной работе</t>
  </si>
  <si>
    <t>Классные часы в 14 классах</t>
  </si>
  <si>
    <t>Информация на сайте ОО</t>
  </si>
  <si>
    <t>https://tftl70.gosuslugi.ru/roditelyam-i-uchenikam/poleznaya-informatsiya/bezopasnost-uchenikov/</t>
  </si>
  <si>
    <t>Инструктаж водителя, учащихся интернатного отделения</t>
  </si>
  <si>
    <t>Участие в общегородской акции по пропаганде безопасности дорожного движения «Засветись! Стань заметней на дороге!», игра «Светоотражатели», проведено совместно с привлечением инспектора Госавтоиспекции профилактическое мероприятие «Внимание – дети», - опытно-исследовательская  деятельность «Световозвращающие поверхности».</t>
  </si>
  <si>
    <t>Игра «Дорога без опасности» с использованием мобильного автогородка, развлечение «Азбука ПДД», «Приключения Незнайки в большом городе», проведены НОД с деьми старшего дошкольного возраста «ПДД – безопасное поведение пешеходов», «Нужно слушаться без споров указаний светофора», «В стране дорожных знаков».</t>
  </si>
  <si>
    <t>Все отряды ЮИД общеоразовательных организаций ЗАТО Северск участвуют в муниципальных этапах конкурсах «Безопасное колесо» и «Юный регулировщик», лучшие участники принимают участие в областных конкурсах. Участие в онлайн-конкурсе «Знатоки правил дорожного движения». Муниципальный смотр-конкурс «Лучшая организация работы по профилактике ДДТТ в образовательной организации».</t>
  </si>
  <si>
    <t>Проводились конкурсы рисунков и декаротивно - прикладного творчества: «Светофор – наш друг!», «Страна Правил дорожного движения», «Азбука дорожной грамотности», «Дорожная Азбука», «Важно каждому знать правила дорожного движения»</t>
  </si>
  <si>
    <t>Проводятся экскурсии с целью ознакомления обучающихся с правилами дорожного движения, инструктажи о поведении на улице и в общественных местах во время зимних каникул, где раскрываются темы безопасности дорожного движения, Классные часы: «Что нас подстерегает во дворе?» Викторины по ПДД: «Знай и соблюдай ПДД», «Особенности движения транспорта и пешеходов в осеннее - зимний период».</t>
  </si>
  <si>
    <t>Для дошкольников организованы тематические мероприятия «Страна правил дорожного движения Дяди Степы», «Опасности дома и на улице», совместные с представителями ОГИБДД рейды – акции «Засветись!», «Дорожный патруль!», «Пешеход». Также с представителями ОГИБДД были проведены занятия с обучающимися и их родителями «Безопасность дорожного движения», «Световозвращающие элементы – это важно!» с целью профилактики детского дорожно – транспортного травматизма, Участие в проведении “Недели безопасности”</t>
  </si>
  <si>
    <t>Участие в онлайн-конкурсе «Знатоки правил дорожного движения». Воспитанники с интересом участвовали в подготовленных для них квестах: «Дорога безопасности», «Путешествие в страну Правил дорожного движения», «Азбука дорожной грамотности».</t>
  </si>
  <si>
    <t>Участие обучающихся в открытом уроке с участием сотрудника ОГИБДД</t>
  </si>
  <si>
    <t>Были организованы практические мероприятия для педагогов: «Профилактика детского дорожно-транспортного травматизма», «Важно каждому знать правила дорожного движения» «Уроки первой помощи» - закрепление основных правил дорожного движения, отработка практических навыков оказания первой помощи пострадавшему.</t>
  </si>
  <si>
    <t>Проведены родительские собрания: «Профилактика детского дорожно-транспортного травматизма» в зимний период, «Безопасное детство». Проведены профилактические беседы «Автокресло», «Внимание, дети!», «Осторожно, пешеход!» с целью закрепить практические знания по перевозке детей в автомобиле, правильному переходу проезжей части.  Состоялись родительские собрания в образовательных организациях с участием старшего инспектора ОГИБДД Булавко Е.Ю., на которых были освещены вопросы безопасности дорожного движения для пешеходов, переходящих дорогу, безопасного поведения на остановках общественного транспорта, при поездках в автобусах, особое внимание уделено правилам перевозки детей в специальных удерживающих устройствах (креслах).</t>
  </si>
  <si>
    <t>На сайтах и в социальных сетях Вконтакте, Однокласcники и Telegram распространены тематические памятки, видеоролики и информация по соблюдению правил безопасности дома и на природе, по профилактике детского дорожно – транспортного травматизма.</t>
  </si>
  <si>
    <t>https://83-seversk.tomschool.ru/?section_id=24  https://83-seversk.tomschool.ru/news-svc/item?id=584862&amp;lang=ru&amp;type=news&amp;site_type=school  https://vk.com/sevlicey  https://vk.com/school196svk?w=wall-181828782_2431  https://196.tomschool.ru/?section_id=236  https://t.me/detsad48seversk/1691  https://t.me/detsad48seversk/1687  https://vk.com/ds54seversk?w=wall-205439998_544  http://cad50.vseversk.ru/list_20.htm  http://cad50.vseversk.ru/list_26.htm  http://sadik44seversk.ru/zasvetis/</t>
  </si>
  <si>
    <t>Проведены беседы и инструктажи по соблюдению Правил перевозки организованных групп детей автобусами.и</t>
  </si>
  <si>
    <t>Ведерников Иван Дмитриевич</t>
  </si>
  <si>
    <t>конкурс, викторина</t>
  </si>
  <si>
    <t>классный час</t>
  </si>
  <si>
    <t>конкурс</t>
  </si>
  <si>
    <t>выезд в город</t>
  </si>
  <si>
    <t>Сиухина Анастасия Юрьевна</t>
  </si>
  <si>
    <t>Тематическая программа "Знатоки ПДД", Тематическая программа "Я- пешеход"</t>
  </si>
  <si>
    <t>Тематическая программа для детей дошкольного возраста "Я- пешеход"</t>
  </si>
  <si>
    <t>Муниципальный этап Всероссийского конкурса "безопасное колесо" состоялся 16 февраля 2024 г.</t>
  </si>
  <si>
    <t>Классный час "Минутка безопасности"</t>
  </si>
  <si>
    <t>участие в заочном интернет конкурсе "Знатоки ПДД"</t>
  </si>
  <si>
    <t>Родительское собрание, тематические беседы с обучающимися, тематические программы для детей по знанию ПДД</t>
  </si>
  <si>
    <t>http://ddt-teguldet.tomedu.ru/,  https://vk.com/ddtteg , https://vk.com/club223933143 , https://ok.ru/profile/585486106558/statuses ,</t>
  </si>
  <si>
    <t>ОГКОУ «Школа интернат для обучающихся с нарушением зрения»</t>
  </si>
  <si>
    <t>1. Конкурс "Юный регулировщик", где дети получили световозвращающие значки. 2. Начальные классы 2 раза в неделю посещают ЦДТ "Луч", перемещаясь по улице в специальных световозвращающих жилетах.</t>
  </si>
  <si>
    <t>Конкурс "Юный регулировщик" проходил в школе с использованием мобильного автогородка</t>
  </si>
  <si>
    <t>Юный регулировщик</t>
  </si>
  <si>
    <t>1. "Час загадок по ПДД" для 1-3 классов 2. Интерактивная игра "Мы учим правила дорожного движения" (начальные классы)</t>
  </si>
  <si>
    <t>Знатоки ПДД</t>
  </si>
  <si>
    <t>Ежедневно</t>
  </si>
  <si>
    <t>Семинар для руководителей профильных отрядов ЮИД</t>
  </si>
  <si>
    <t>Родительский лекторий, размещение информации для родителей в родительских чатах и на сайте школы</t>
  </si>
  <si>
    <t>ОГКОУ «Александровская школа-интернат»</t>
  </si>
  <si>
    <t>Татьяна Федотовна Самойлова</t>
  </si>
  <si>
    <t>Викторина  «Засветись на дороге»</t>
  </si>
  <si>
    <t>Областной заочный интернет-конкурс «Знатоки Правил дорожного движения» (март)</t>
  </si>
  <si>
    <t>Занятие «Как вести себя при дорожно-транспортном происшествии», Игра-конкурс «Мой друг-светофор»</t>
  </si>
  <si>
    <t>Единый день мероприятий, посвященных созданию движения ЮИД в России</t>
  </si>
  <si>
    <t>Викторина  «Засветись на дороге», Игра-конкурс «Мой друг-светофор»</t>
  </si>
  <si>
    <t>Просмотр видеоролика «Что такое ПДД»</t>
  </si>
  <si>
    <t>изготовление памяток по БДД</t>
  </si>
  <si>
    <t>памятки</t>
  </si>
  <si>
    <t>aoshkola@mail.ru, https://vk.com/aoshkola</t>
  </si>
  <si>
    <t>профилактический визит</t>
  </si>
  <si>
    <t>Алексей Александрович Воротников</t>
  </si>
  <si>
    <t>Ghjdthrf bcgjkmpjdfybz cdtnjdjpdhfof.ob[ 'ktvtynjd</t>
  </si>
  <si>
    <t>Участие в конкурсе "Безопасное колесо" с.Тегульдет</t>
  </si>
  <si>
    <t>Соблюдение ПДД</t>
  </si>
  <si>
    <t>Светофорный ринг</t>
  </si>
  <si>
    <t>Участие родительской общественности в соблюдении детьми правил дорожного движения</t>
  </si>
  <si>
    <t>Проверка правил организованной перевозки групп детей, проверка автобусов совместно с сотрудниками ОГИБДД по Зырянскому району</t>
  </si>
  <si>
    <t>Кононова Надежда Викторовна</t>
  </si>
  <si>
    <t>В сентябре в дошкольных и общеобразовательных учреждениях проведена Неделя БДД в рамках Всероссийской недели безопасности дорожного движения с 18 по 22 сентября. В течении недели были проведены мероприятия с использованием световозвращающих элементов: рейды, квест-игры, обучающие занятия и т.д. Также Стрежевская Госавтоинспекция совместно с городским штабом «Академия безопасности» провели обучающий семинар-совещание для школьных отрядов ЮИД села Александровское Александровского района, который завершился рейдом с инспектором ГИБДД по пропаганде Ревуновой Н.С. по раздаче памяток по ПДД школьникам и родителям. В конце ноября в школах района были проведены рейды  отрядов ЮИД с родителями, направленные на проверку использования световозвращающих элементов в темное время суток.</t>
  </si>
  <si>
    <t>Ежемесячно во всех дошкольных учреждениях Александровского района проводятся мероприятия с использованием специализированных площадок: - в МАДОУ "Детский сад "Малышок" - это автогородок на территории детского сада, который применяется для проведения занятий, игр во всех возрастных группах, также создана локация "Город ПДД" в фойе детского сада для повторения, закрепления ПДД, - в других детских садах созданы педагогами спец. зоны для занятий по ПДД. 25.10.2023 была проведена районная викторина "Смотри в оба на дороге" в рамках реализации регионального проекта дошкольного образования на территории Томской области "Развитие пространственного мышления дошкольников как основы формирования естественно-научных, цифровых и инженерных компетенций человека будущего".</t>
  </si>
  <si>
    <t>В 4 квартале таких конкурсов не проводилось.</t>
  </si>
  <si>
    <t>Во время осенних каникул с 26.10 по 03.11 во время работы осенних лагерей на базах общеобразовательных организаций один день был полностью посвящен ПДД,В этот день все мероприятия, начиная с утренней зарядки были посвящены БДД. Были проведены в каждом лагере: конкурс рисунков, квест-игра по станциям, викторина "Знатоки ПДД".</t>
  </si>
  <si>
    <t>Была проведена с 25.-30.11 районная онлайн-викторина "Знатоки дорожных правил" для учащихся начальных классов.</t>
  </si>
  <si>
    <t>Ежемесячно во всех классах школ района проводятся тематические классные часы по БДД.</t>
  </si>
  <si>
    <t>В конце ноября во всех школах района были проведены общешкольные линейки,акции на территории школы «Стань заметнее в темноте», акция "Белый ангел" ко Дню памяти жертв дорожно-транспортных происшествий</t>
  </si>
  <si>
    <t>Участие школьников в олимпиаде на платформе учи.ру.  Районная онлайн-викторина "Знатоки дорожных правил" для учащихся 1-4 классов.</t>
  </si>
  <si>
    <t>Участие детей в интернет уроках по ПДД.</t>
  </si>
  <si>
    <t>В МАОУ СОШ № 1 с . Александровское и МАОУ СОШ № 2 с. Александровское проведены лекции с участием сотрудников ГИБДД, в остальных школах Александровского района такие лекции проведены педагогическими работниками.</t>
  </si>
  <si>
    <t>С участием родителей в детских садах и школах были проведены акции по проверке использования детских удерживающих устройств и использованию световозвращающих элементов в темное время суток у образовательных организаций Александровского района.</t>
  </si>
  <si>
    <t>более 30</t>
  </si>
  <si>
    <t>Публикации обо всех проведённых профилактических мероприятиях в образовательных учреждениях Александровского района размещаются в социальных сетях, каналах ОУ, на сайтах в новостных лентах.</t>
  </si>
  <si>
    <t>http://aleks-alschool2.edu.tomsk.ru/%d0%bf%d1%80%d0%be%d1%84%d0%b8%d0%bb%d0%b0%d0%ba%d1%82%d0%b8%d1%87%d0%b5%d1%81%d0%ba%d0%b8%d0%b9-%d1%80%d0%b5%d0%b9%d0%b4-%d0%b7%d0%b0%d1%81%d0%b2%d0%b5%d1%82%d0%b8%d1%81%d1%8c-%d0%b2-%d1%82/ ,http://aleks-alschool2.edu.tomsk.ru/%d0%bc%d1%8b-%d1%8e%d0%bd%d1%8b%d0%b5-%d0%b8%d0%bd%d1%81%d0%bf%d0%b5%d0%ba%d1%82%d0%be%d1%80%d1%8b-%d0%b4%d0%be%d1%80%d0%be%d0%b6%d0%bd%d0%be%d0%b3%d0%be-%d0%b4%d0%b2%d0%b8%d0%b6%d0%b5%d0%bd/ ,http://aleks-alschool2.edu.tomsk.ru/%d0%bf%d1%80%d0%be%d1%84%d0%b8%d0%bb%d0%b0%d0%ba%d1%82%d0%b8%d1%87%d0%b5%d1%81%d0%ba%d0%b0%d1%8f-%d0%b0%d0%ba%d1%86%d0%b8%d1%8f/,http://aleks-alschool2.edu.tomsk.ru/%d0%bf%d1%80%d0%be%d1%84%d0%b8%d0%bb%d0%b0%d0%ba%d1%82%d0%b8%d1%87%d0%b5%d1%81%d0%ba%d0%b0%d1%8f-%d0%b2%d1%81%d1%82%d1%80%d0%b5%d1%87%d0%b0/,http://aleks-alschool2.edu.tomsk.ru/%d0%b2%d0%b8%d0%ba%d1%82%d0%be%d1%80%d0%b8%d0%bd%d0%b0-%d0%bf%d0%be-%d0%bf%d0%b4%d0%b4-%d0%b7%d0%bd%d0%b0%d1%82%d0%be%d0%ba%d0%b8-%d0%b4%d0%be%d1%80%d0%be%d0%b3%d,</t>
  </si>
  <si>
    <t>Организованные перевозки групп детей осуществляются специализированным транспортом с соблюдением требований Постановления Правительства РФ от 23 сентября 2020 г. N 1527 "Об утверждении Правил организованной перевозки группы детей автобусами". Всего для целей перевозок групп детей в Александровском районе используется 3 автобуса, Перевозки осуществляются 2014 года выпуска, общее количество посадочных мест -44.  Проведение предрейсового технического осмотра осуществляется работником Александровского РОО Юматовым С.В. на основании договора от 01.02.2012 №13, а организация предрейсового медицинского осмотра осуществляется ОГАУЗ «Александровская РБ». Место стоянки -гараж МАОУ «СОШ №1 с. Александровское». Автобусы оснащены всем необходимым оборудованием:  - тахограф, - система GPS/ГЛОНАСС, - проблесковый маячок, - огнетушитель, - ремни безопасности, - камеры видеонаблюдения, - все необходимые знаки безопасности. Проведение технического осмотра организовано. Также ежегодно проводится обследов</t>
  </si>
  <si>
    <t>ОГБОУ</t>
  </si>
  <si>
    <t>ОГБОУ ТКК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</si>
</sst>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sz val="10"/>
      <name val="Arial"/>
    </font>
    <font>
      <sz val="10"/>
      <color theme="1"/>
      <name val="Arial"/>
    </font>
    <font>
      <sz val="10"/>
      <color rgb="FF000000"/>
      <name val="Arial"/>
      <family val="2"/>
      <charset val="204"/>
    </font>
    <font>
      <sz val="8"/>
      <name val="Arial"/>
    </font>
    <font>
      <sz val="10"/>
      <color rgb="FFFF0000"/>
      <name val="Arial"/>
      <family val="2"/>
      <charset val="204"/>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applyAlignment="1">
      <alignment horizontal="center" vertical="center"/>
    </xf>
    <xf numFmtId="0" fontId="0" fillId="0" borderId="0" xfId="0"/>
    <xf numFmtId="0" fontId="2" fillId="0" borderId="0" xfId="0" applyFont="1" applyAlignment="1">
      <alignment horizontal="center" vertical="center" wrapText="1"/>
    </xf>
    <xf numFmtId="0" fontId="0" fillId="0" borderId="0" xfId="0" applyFont="1" applyAlignment="1"/>
    <xf numFmtId="22" fontId="0" fillId="0" borderId="0" xfId="0" applyNumberForma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C32"/>
  <sheetViews>
    <sheetView tabSelected="1" workbookViewId="0">
      <pane ySplit="2" topLeftCell="A3" activePane="bottomLeft" state="frozen"/>
      <selection pane="bottomLeft" activeCell="D32" sqref="D32"/>
    </sheetView>
  </sheetViews>
  <sheetFormatPr defaultColWidth="14.42578125" defaultRowHeight="15.75" customHeight="1" x14ac:dyDescent="0.2"/>
  <cols>
    <col min="1" max="81" width="21.5703125" customWidth="1"/>
  </cols>
  <sheetData>
    <row r="1" spans="1:81" ht="52.5" customHeight="1" x14ac:dyDescent="0.2">
      <c r="A1" s="1"/>
      <c r="B1" s="1"/>
      <c r="C1" s="1"/>
      <c r="D1" s="1"/>
      <c r="E1" s="1"/>
      <c r="F1" s="1"/>
      <c r="G1" s="8" t="s">
        <v>0</v>
      </c>
      <c r="H1" s="9"/>
      <c r="I1" s="9"/>
      <c r="J1" s="9"/>
      <c r="K1" s="9"/>
      <c r="L1" s="8" t="s">
        <v>1</v>
      </c>
      <c r="M1" s="9"/>
      <c r="N1" s="9"/>
      <c r="O1" s="9"/>
      <c r="P1" s="8" t="s">
        <v>2</v>
      </c>
      <c r="Q1" s="9"/>
      <c r="R1" s="9"/>
      <c r="S1" s="9"/>
      <c r="T1" s="9"/>
      <c r="U1" s="8" t="s">
        <v>3</v>
      </c>
      <c r="V1" s="9"/>
      <c r="W1" s="9"/>
      <c r="X1" s="9"/>
      <c r="Y1" s="9"/>
      <c r="Z1" s="8" t="s">
        <v>4</v>
      </c>
      <c r="AA1" s="9"/>
      <c r="AB1" s="9"/>
      <c r="AC1" s="9"/>
      <c r="AD1" s="9"/>
      <c r="AE1" s="8" t="s">
        <v>5</v>
      </c>
      <c r="AF1" s="9"/>
      <c r="AG1" s="9"/>
      <c r="AH1" s="9"/>
      <c r="AI1" s="9"/>
      <c r="AJ1" s="8" t="s">
        <v>6</v>
      </c>
      <c r="AK1" s="9"/>
      <c r="AL1" s="9"/>
      <c r="AM1" s="9"/>
      <c r="AN1" s="9"/>
      <c r="AO1" s="8" t="s">
        <v>7</v>
      </c>
      <c r="AP1" s="9"/>
      <c r="AQ1" s="9"/>
      <c r="AR1" s="9"/>
      <c r="AS1" s="9"/>
      <c r="AT1" s="8" t="s">
        <v>8</v>
      </c>
      <c r="AU1" s="9"/>
      <c r="AV1" s="9"/>
      <c r="AW1" s="9"/>
      <c r="AX1" s="9"/>
      <c r="AY1" s="8" t="s">
        <v>9</v>
      </c>
      <c r="AZ1" s="9"/>
      <c r="BA1" s="8" t="s">
        <v>10</v>
      </c>
      <c r="BB1" s="9"/>
      <c r="BC1" s="9"/>
      <c r="BD1" s="9"/>
      <c r="BE1" s="9"/>
      <c r="BF1" s="8" t="s">
        <v>11</v>
      </c>
      <c r="BG1" s="9"/>
      <c r="BH1" s="9"/>
      <c r="BI1" s="9"/>
      <c r="BJ1" s="9"/>
      <c r="BK1" s="9"/>
      <c r="BL1" s="9"/>
      <c r="BM1" s="9"/>
      <c r="BN1" s="9"/>
      <c r="BO1" s="9"/>
      <c r="BP1" s="9"/>
      <c r="BQ1" s="8" t="s">
        <v>12</v>
      </c>
      <c r="BR1" s="9"/>
      <c r="BS1" s="9"/>
      <c r="BT1" s="9"/>
      <c r="BU1" s="8" t="s">
        <v>13</v>
      </c>
      <c r="BV1" s="9"/>
      <c r="BW1" s="9"/>
      <c r="BX1" s="1"/>
      <c r="BY1" s="1"/>
      <c r="BZ1" s="1"/>
      <c r="CA1" s="1"/>
      <c r="CB1" s="1"/>
      <c r="CC1" s="1"/>
    </row>
    <row r="2" spans="1:81" ht="52.5" customHeight="1" x14ac:dyDescent="0.2">
      <c r="A2" s="2" t="s">
        <v>14</v>
      </c>
      <c r="B2" s="2" t="s">
        <v>15</v>
      </c>
      <c r="C2" s="2" t="s">
        <v>16</v>
      </c>
      <c r="D2" s="2" t="s">
        <v>17</v>
      </c>
      <c r="E2" s="2" t="s">
        <v>18</v>
      </c>
      <c r="F2" s="2" t="s">
        <v>19</v>
      </c>
      <c r="G2" s="2" t="s">
        <v>20</v>
      </c>
      <c r="H2" s="2" t="s">
        <v>21</v>
      </c>
      <c r="I2" s="2" t="s">
        <v>22</v>
      </c>
      <c r="J2" s="2" t="s">
        <v>23</v>
      </c>
      <c r="K2" s="2" t="s">
        <v>24</v>
      </c>
      <c r="L2" s="2" t="s">
        <v>20</v>
      </c>
      <c r="M2" s="2" t="s">
        <v>21</v>
      </c>
      <c r="N2" s="2" t="s">
        <v>22</v>
      </c>
      <c r="O2" s="2" t="s">
        <v>24</v>
      </c>
      <c r="P2" s="2" t="s">
        <v>20</v>
      </c>
      <c r="Q2" s="2" t="s">
        <v>21</v>
      </c>
      <c r="R2" s="2" t="s">
        <v>22</v>
      </c>
      <c r="S2" s="2" t="s">
        <v>23</v>
      </c>
      <c r="T2" s="2" t="s">
        <v>25</v>
      </c>
      <c r="U2" s="2" t="s">
        <v>20</v>
      </c>
      <c r="V2" s="2" t="s">
        <v>21</v>
      </c>
      <c r="W2" s="2" t="s">
        <v>22</v>
      </c>
      <c r="X2" s="2" t="s">
        <v>23</v>
      </c>
      <c r="Y2" s="2" t="s">
        <v>24</v>
      </c>
      <c r="Z2" s="2" t="s">
        <v>20</v>
      </c>
      <c r="AA2" s="2" t="s">
        <v>21</v>
      </c>
      <c r="AB2" s="2" t="s">
        <v>22</v>
      </c>
      <c r="AC2" s="2" t="s">
        <v>23</v>
      </c>
      <c r="AD2" s="2" t="s">
        <v>24</v>
      </c>
      <c r="AE2" s="2" t="s">
        <v>20</v>
      </c>
      <c r="AF2" s="2" t="s">
        <v>21</v>
      </c>
      <c r="AG2" s="2" t="s">
        <v>22</v>
      </c>
      <c r="AH2" s="2" t="s">
        <v>23</v>
      </c>
      <c r="AI2" s="2" t="s">
        <v>24</v>
      </c>
      <c r="AJ2" s="2" t="s">
        <v>20</v>
      </c>
      <c r="AK2" s="2" t="s">
        <v>21</v>
      </c>
      <c r="AL2" s="2" t="s">
        <v>22</v>
      </c>
      <c r="AM2" s="2" t="s">
        <v>23</v>
      </c>
      <c r="AN2" s="2" t="s">
        <v>24</v>
      </c>
      <c r="AO2" s="2" t="s">
        <v>20</v>
      </c>
      <c r="AP2" s="2" t="s">
        <v>21</v>
      </c>
      <c r="AQ2" s="2" t="s">
        <v>22</v>
      </c>
      <c r="AR2" s="2" t="s">
        <v>23</v>
      </c>
      <c r="AS2" s="2" t="s">
        <v>24</v>
      </c>
      <c r="AT2" s="2" t="s">
        <v>20</v>
      </c>
      <c r="AU2" s="2" t="s">
        <v>21</v>
      </c>
      <c r="AV2" s="2" t="s">
        <v>22</v>
      </c>
      <c r="AW2" s="2" t="s">
        <v>23</v>
      </c>
      <c r="AX2" s="2" t="s">
        <v>24</v>
      </c>
      <c r="AY2" s="2" t="s">
        <v>26</v>
      </c>
      <c r="AZ2" s="2" t="s">
        <v>27</v>
      </c>
      <c r="BA2" s="2" t="s">
        <v>20</v>
      </c>
      <c r="BB2" s="2" t="s">
        <v>21</v>
      </c>
      <c r="BC2" s="2" t="s">
        <v>22</v>
      </c>
      <c r="BD2" s="2" t="s">
        <v>23</v>
      </c>
      <c r="BE2" s="2" t="s">
        <v>24</v>
      </c>
      <c r="BF2" s="2" t="s">
        <v>20</v>
      </c>
      <c r="BG2" s="2" t="s">
        <v>28</v>
      </c>
      <c r="BH2" s="2" t="s">
        <v>29</v>
      </c>
      <c r="BI2" s="2" t="s">
        <v>30</v>
      </c>
      <c r="BJ2" s="2" t="s">
        <v>31</v>
      </c>
      <c r="BK2" s="2" t="s">
        <v>32</v>
      </c>
      <c r="BL2" s="2" t="s">
        <v>33</v>
      </c>
      <c r="BM2" s="2" t="s">
        <v>34</v>
      </c>
      <c r="BN2" s="2" t="s">
        <v>35</v>
      </c>
      <c r="BO2" s="2" t="s">
        <v>23</v>
      </c>
      <c r="BP2" s="2" t="s">
        <v>24</v>
      </c>
      <c r="BQ2" s="2" t="s">
        <v>20</v>
      </c>
      <c r="BR2" s="2" t="s">
        <v>21</v>
      </c>
      <c r="BS2" s="2" t="s">
        <v>24</v>
      </c>
      <c r="BT2" s="2" t="s">
        <v>36</v>
      </c>
      <c r="BU2" s="2" t="s">
        <v>20</v>
      </c>
      <c r="BV2" s="2" t="s">
        <v>21</v>
      </c>
      <c r="BW2" s="2" t="s">
        <v>24</v>
      </c>
      <c r="BX2" s="3"/>
      <c r="BY2" s="3"/>
      <c r="BZ2" s="3"/>
      <c r="CA2" s="3"/>
      <c r="CB2" s="3"/>
      <c r="CC2" s="3"/>
    </row>
    <row r="3" spans="1:81" ht="52.5" customHeight="1" x14ac:dyDescent="0.2">
      <c r="A3" s="2"/>
      <c r="B3" s="2"/>
      <c r="C3" s="2"/>
      <c r="D3" s="2"/>
      <c r="E3" s="2">
        <f>SUM(E4:E15)</f>
        <v>140</v>
      </c>
      <c r="F3" s="2">
        <f>SUM(F4:F15)</f>
        <v>168</v>
      </c>
      <c r="G3" s="2">
        <f>SUM(G4:G15)</f>
        <v>235</v>
      </c>
      <c r="H3" s="2">
        <f>SUM(H4:H15)</f>
        <v>1203</v>
      </c>
      <c r="I3" s="2">
        <f>SUM(I4:I15)</f>
        <v>50042</v>
      </c>
      <c r="J3" s="2">
        <f>SUM(J4:J15)</f>
        <v>171</v>
      </c>
      <c r="K3" s="2">
        <f>SUM(K4:K15)</f>
        <v>0</v>
      </c>
      <c r="L3" s="2">
        <f>SUM(L4:L15)</f>
        <v>101</v>
      </c>
      <c r="M3" s="2">
        <f>SUM(M4:M15)</f>
        <v>496</v>
      </c>
      <c r="N3" s="2">
        <f>SUM(N4:N15)</f>
        <v>14108</v>
      </c>
      <c r="O3" s="2">
        <f>SUM(O4:O15)</f>
        <v>0</v>
      </c>
      <c r="P3" s="2">
        <f>SUM(P4:P15)</f>
        <v>191</v>
      </c>
      <c r="Q3" s="2">
        <f>SUM(Q4:Q15)</f>
        <v>114</v>
      </c>
      <c r="R3" s="2">
        <f>SUM(R4:R15)</f>
        <v>2862</v>
      </c>
      <c r="S3" s="2">
        <f>SUM(S4:S15)</f>
        <v>52</v>
      </c>
      <c r="T3" s="2">
        <f>SUM(T4:T15)</f>
        <v>0</v>
      </c>
      <c r="U3" s="2">
        <f>SUM(U4:U15)</f>
        <v>30</v>
      </c>
      <c r="V3" s="2">
        <f>SUM(V4:V15)</f>
        <v>37</v>
      </c>
      <c r="W3" s="2">
        <f>SUM(W4:W15)</f>
        <v>2780</v>
      </c>
      <c r="X3" s="2">
        <f>SUM(X4:X15)</f>
        <v>5</v>
      </c>
      <c r="Y3" s="2">
        <f>SUM(Y4:Y15)</f>
        <v>0</v>
      </c>
      <c r="Z3" s="2">
        <f>SUM(Z4:Z15)</f>
        <v>202</v>
      </c>
      <c r="AA3" s="2">
        <f>SUM(AA4:AA15)</f>
        <v>207</v>
      </c>
      <c r="AB3" s="2">
        <f>SUM(AB4:AB15)</f>
        <v>7898</v>
      </c>
      <c r="AC3" s="2">
        <f>SUM(AC4:AC15)</f>
        <v>237</v>
      </c>
      <c r="AD3" s="2">
        <f>SUM(AD4:AD15)</f>
        <v>0</v>
      </c>
      <c r="AE3" s="2">
        <f>SUM(AE4:AE15)</f>
        <v>222</v>
      </c>
      <c r="AF3" s="2">
        <f>SUM(AF4:AF15)</f>
        <v>3437</v>
      </c>
      <c r="AG3" s="2">
        <f>SUM(AG4:AG15)</f>
        <v>109183</v>
      </c>
      <c r="AH3" s="2">
        <f>SUM(AH4:AH15)</f>
        <v>106</v>
      </c>
      <c r="AI3" s="2">
        <f>SUM(AI4:AI15)</f>
        <v>0</v>
      </c>
      <c r="AJ3" s="2">
        <f>SUM(AJ4:AJ15)</f>
        <v>209</v>
      </c>
      <c r="AK3" s="2">
        <f>SUM(AK4:AK15)</f>
        <v>182</v>
      </c>
      <c r="AL3" s="2">
        <f>SUM(AL4:AL15)</f>
        <v>48362</v>
      </c>
      <c r="AM3" s="2">
        <f>SUM(AM4:AM15)</f>
        <v>58</v>
      </c>
      <c r="AN3" s="2">
        <f>SUM(AN4:AN15)</f>
        <v>0</v>
      </c>
      <c r="AO3" s="2">
        <f>SUM(AO4:AO15)</f>
        <v>227</v>
      </c>
      <c r="AP3" s="2">
        <f>SUM(AP4:AP15)</f>
        <v>351</v>
      </c>
      <c r="AQ3" s="2">
        <f>SUM(AQ4:AQ15)</f>
        <v>21672</v>
      </c>
      <c r="AR3" s="2">
        <f>SUM(AR4:AR15)</f>
        <v>25</v>
      </c>
      <c r="AS3" s="2">
        <f>SUM(AS4:AS15)</f>
        <v>0</v>
      </c>
      <c r="AT3" s="2">
        <f>SUM(AT4:AT15)</f>
        <v>174</v>
      </c>
      <c r="AU3" s="2">
        <f>SUM(AU4:AU15)</f>
        <v>285</v>
      </c>
      <c r="AV3" s="2">
        <f>SUM(AV4:AV15)</f>
        <v>13505</v>
      </c>
      <c r="AW3" s="2">
        <f>SUM(AW4:AW15)</f>
        <v>76</v>
      </c>
      <c r="AX3" s="2">
        <f>SUM(AX4:AX15)</f>
        <v>0</v>
      </c>
      <c r="AY3" s="2">
        <f>SUM(AY4:AY15)</f>
        <v>252</v>
      </c>
      <c r="AZ3" s="2">
        <f>SUM(AZ4:AZ15)</f>
        <v>31258</v>
      </c>
      <c r="BA3" s="2">
        <f>SUM(BA4:BA15)</f>
        <v>210</v>
      </c>
      <c r="BB3" s="2">
        <f>SUM(BB4:BB15)</f>
        <v>167</v>
      </c>
      <c r="BC3" s="2">
        <f>SUM(BC4:BC15)</f>
        <v>1849</v>
      </c>
      <c r="BD3" s="2">
        <f>SUM(BD4:BD15)</f>
        <v>33</v>
      </c>
      <c r="BE3" s="2">
        <f>SUM(BE4:BE15)</f>
        <v>0</v>
      </c>
      <c r="BF3" s="2">
        <f>SUM(BF4:BF15)</f>
        <v>260</v>
      </c>
      <c r="BG3" s="2">
        <f>SUM(BG4:BG15)</f>
        <v>1003</v>
      </c>
      <c r="BH3" s="2">
        <f>SUM(BH4:BH15)</f>
        <v>1333</v>
      </c>
      <c r="BI3" s="2">
        <f>SUM(BI4:BI15)</f>
        <v>886</v>
      </c>
      <c r="BJ3" s="2">
        <f>SUM(BJ4:BJ15)</f>
        <v>1354</v>
      </c>
      <c r="BK3" s="2">
        <f>SUM(BK4:BK15)</f>
        <v>226</v>
      </c>
      <c r="BL3" s="2">
        <f>SUM(BL4:BL15)</f>
        <v>2318</v>
      </c>
      <c r="BM3" s="2">
        <f>SUM(BM4:BM15)</f>
        <v>607</v>
      </c>
      <c r="BN3" s="2">
        <f>SUM(BN4:BN15)</f>
        <v>94936</v>
      </c>
      <c r="BO3" s="2">
        <f>SUM(BO4:BO15)</f>
        <v>393</v>
      </c>
      <c r="BP3" s="2">
        <f>SUM(BG3:BM3)</f>
        <v>7727</v>
      </c>
      <c r="BQ3" s="2">
        <f>SUM(BQ4:BQ15)</f>
        <v>197</v>
      </c>
      <c r="BR3" s="2">
        <f>SUM(BR4:BR15)</f>
        <v>219</v>
      </c>
      <c r="BS3" s="2">
        <f>SUM(BS4:BS15)</f>
        <v>0</v>
      </c>
      <c r="BT3" s="2">
        <f>SUM(BT4:BT15)</f>
        <v>0</v>
      </c>
      <c r="BU3" s="2">
        <f>SUM(BU4:BU15)</f>
        <v>205</v>
      </c>
      <c r="BV3" s="2">
        <f>SUM(BV4:BV15)</f>
        <v>222</v>
      </c>
      <c r="BW3" s="2">
        <f>SUM(BW4:BW15)</f>
        <v>0</v>
      </c>
      <c r="BX3" s="3"/>
      <c r="BY3" s="3"/>
      <c r="BZ3" s="3"/>
      <c r="CA3" s="3"/>
      <c r="CB3" s="3"/>
      <c r="CC3" s="3"/>
    </row>
    <row r="4" spans="1:81" s="7" customFormat="1" ht="12.75" x14ac:dyDescent="0.2">
      <c r="A4" s="10">
        <v>45280.490277777775</v>
      </c>
      <c r="B4" s="11" t="s">
        <v>55</v>
      </c>
      <c r="C4" s="11" t="s">
        <v>72</v>
      </c>
      <c r="D4" s="11" t="s">
        <v>293</v>
      </c>
      <c r="E4" s="11">
        <v>6</v>
      </c>
      <c r="F4" s="11">
        <v>10</v>
      </c>
      <c r="G4" s="11">
        <v>11</v>
      </c>
      <c r="H4" s="11">
        <v>22</v>
      </c>
      <c r="I4" s="11">
        <v>1319</v>
      </c>
      <c r="J4" s="11">
        <v>3</v>
      </c>
      <c r="K4" s="11" t="s">
        <v>294</v>
      </c>
      <c r="L4" s="11">
        <v>4</v>
      </c>
      <c r="M4" s="11">
        <v>48</v>
      </c>
      <c r="N4" s="11">
        <v>800</v>
      </c>
      <c r="O4" s="11" t="s">
        <v>295</v>
      </c>
      <c r="P4" s="11">
        <v>0</v>
      </c>
      <c r="Q4" s="11">
        <v>0</v>
      </c>
      <c r="R4" s="11">
        <v>0</v>
      </c>
      <c r="S4" s="11">
        <v>0</v>
      </c>
      <c r="T4" s="11" t="s">
        <v>296</v>
      </c>
      <c r="U4" s="11">
        <v>4</v>
      </c>
      <c r="V4" s="11">
        <v>25</v>
      </c>
      <c r="W4" s="11">
        <v>2500</v>
      </c>
      <c r="X4" s="11">
        <v>0</v>
      </c>
      <c r="Y4" s="11" t="s">
        <v>297</v>
      </c>
      <c r="Z4" s="11">
        <v>6</v>
      </c>
      <c r="AA4" s="11">
        <v>1</v>
      </c>
      <c r="AB4" s="11">
        <v>128</v>
      </c>
      <c r="AC4" s="11">
        <v>0</v>
      </c>
      <c r="AD4" s="11" t="s">
        <v>298</v>
      </c>
      <c r="AE4" s="11">
        <v>6</v>
      </c>
      <c r="AF4" s="11">
        <v>192</v>
      </c>
      <c r="AG4" s="11">
        <v>3896</v>
      </c>
      <c r="AH4" s="11">
        <v>0</v>
      </c>
      <c r="AI4" s="11" t="s">
        <v>299</v>
      </c>
      <c r="AJ4" s="11">
        <v>6</v>
      </c>
      <c r="AK4" s="11">
        <v>12</v>
      </c>
      <c r="AL4" s="11">
        <v>1948</v>
      </c>
      <c r="AM4" s="11">
        <v>0</v>
      </c>
      <c r="AN4" s="11" t="s">
        <v>300</v>
      </c>
      <c r="AO4" s="11">
        <v>6</v>
      </c>
      <c r="AP4" s="11">
        <v>12</v>
      </c>
      <c r="AQ4" s="11">
        <v>228</v>
      </c>
      <c r="AR4" s="11">
        <v>0</v>
      </c>
      <c r="AS4" s="11" t="s">
        <v>301</v>
      </c>
      <c r="AT4" s="11">
        <v>6</v>
      </c>
      <c r="AU4" s="11">
        <v>6</v>
      </c>
      <c r="AV4" s="11">
        <v>520</v>
      </c>
      <c r="AW4" s="11">
        <v>0</v>
      </c>
      <c r="AX4" s="11" t="s">
        <v>302</v>
      </c>
      <c r="AY4" s="11">
        <v>12</v>
      </c>
      <c r="AZ4" s="11">
        <v>4080</v>
      </c>
      <c r="BA4" s="11">
        <v>6</v>
      </c>
      <c r="BB4" s="11">
        <v>6</v>
      </c>
      <c r="BC4" s="11">
        <v>120</v>
      </c>
      <c r="BD4" s="11">
        <v>4</v>
      </c>
      <c r="BE4" s="11" t="s">
        <v>303</v>
      </c>
      <c r="BF4" s="11">
        <v>10</v>
      </c>
      <c r="BG4" s="11">
        <v>10</v>
      </c>
      <c r="BH4" s="11">
        <v>16</v>
      </c>
      <c r="BI4" s="11">
        <v>11</v>
      </c>
      <c r="BJ4" s="11">
        <v>10</v>
      </c>
      <c r="BK4" s="11">
        <v>10</v>
      </c>
      <c r="BL4" s="11">
        <v>66</v>
      </c>
      <c r="BM4" s="11">
        <v>0</v>
      </c>
      <c r="BN4" s="11">
        <v>3546</v>
      </c>
      <c r="BO4" s="11">
        <v>6</v>
      </c>
      <c r="BP4" s="11" t="s">
        <v>304</v>
      </c>
      <c r="BQ4" s="11">
        <v>10</v>
      </c>
      <c r="BR4" s="11" t="s">
        <v>305</v>
      </c>
      <c r="BS4" s="11" t="s">
        <v>306</v>
      </c>
      <c r="BT4" s="11" t="s">
        <v>307</v>
      </c>
      <c r="BU4" s="11">
        <v>3</v>
      </c>
      <c r="BV4" s="11">
        <v>3</v>
      </c>
      <c r="BW4" s="11" t="s">
        <v>308</v>
      </c>
    </row>
    <row r="5" spans="1:81" s="7" customFormat="1" ht="12.75" x14ac:dyDescent="0.2">
      <c r="A5" s="10">
        <v>45370.706944444399</v>
      </c>
      <c r="B5" s="11" t="s">
        <v>49</v>
      </c>
      <c r="C5" s="11" t="s">
        <v>72</v>
      </c>
      <c r="D5" s="11" t="s">
        <v>60</v>
      </c>
      <c r="E5" s="11">
        <v>22</v>
      </c>
      <c r="F5" s="11">
        <v>6</v>
      </c>
      <c r="G5" s="11">
        <v>4</v>
      </c>
      <c r="H5" s="11">
        <v>4</v>
      </c>
      <c r="I5" s="11">
        <v>85</v>
      </c>
      <c r="J5" s="11">
        <v>4</v>
      </c>
      <c r="K5" s="11" t="s">
        <v>187</v>
      </c>
      <c r="L5" s="11">
        <v>6</v>
      </c>
      <c r="M5" s="11">
        <v>6</v>
      </c>
      <c r="N5" s="11">
        <v>120</v>
      </c>
      <c r="O5" s="11" t="s">
        <v>188</v>
      </c>
      <c r="P5" s="11">
        <v>5</v>
      </c>
      <c r="Q5" s="11">
        <v>1</v>
      </c>
      <c r="R5" s="11">
        <v>20</v>
      </c>
      <c r="S5" s="11">
        <v>1</v>
      </c>
      <c r="T5" s="11" t="s">
        <v>189</v>
      </c>
      <c r="U5" s="11">
        <v>0</v>
      </c>
      <c r="V5" s="11">
        <v>0</v>
      </c>
      <c r="W5" s="11">
        <v>0</v>
      </c>
      <c r="X5" s="11">
        <v>0</v>
      </c>
      <c r="Y5" s="11">
        <v>0</v>
      </c>
      <c r="Z5" s="11">
        <v>12</v>
      </c>
      <c r="AA5" s="11">
        <v>3</v>
      </c>
      <c r="AB5" s="11">
        <v>78</v>
      </c>
      <c r="AC5" s="11">
        <v>3</v>
      </c>
      <c r="AD5" s="11" t="s">
        <v>190</v>
      </c>
      <c r="AE5" s="11">
        <v>12</v>
      </c>
      <c r="AF5" s="11">
        <v>12</v>
      </c>
      <c r="AG5" s="11">
        <v>2500</v>
      </c>
      <c r="AH5" s="11">
        <v>3</v>
      </c>
      <c r="AI5" s="11" t="s">
        <v>191</v>
      </c>
      <c r="AJ5" s="11">
        <v>12</v>
      </c>
      <c r="AK5" s="11">
        <v>12</v>
      </c>
      <c r="AL5" s="11">
        <v>2500</v>
      </c>
      <c r="AM5" s="11">
        <v>3</v>
      </c>
      <c r="AN5" s="11" t="s">
        <v>191</v>
      </c>
      <c r="AO5" s="11">
        <v>12</v>
      </c>
      <c r="AP5" s="11">
        <v>12</v>
      </c>
      <c r="AQ5" s="11">
        <v>2500</v>
      </c>
      <c r="AR5" s="11">
        <v>3</v>
      </c>
      <c r="AS5" s="11" t="s">
        <v>192</v>
      </c>
      <c r="AT5" s="11">
        <v>0</v>
      </c>
      <c r="AU5" s="11">
        <v>0</v>
      </c>
      <c r="AV5" s="11">
        <v>0</v>
      </c>
      <c r="AW5" s="11">
        <v>0</v>
      </c>
      <c r="AX5" s="11">
        <v>0</v>
      </c>
      <c r="AY5" s="11">
        <v>12</v>
      </c>
      <c r="AZ5" s="11">
        <v>5800</v>
      </c>
      <c r="BA5" s="11">
        <v>0</v>
      </c>
      <c r="BB5" s="11">
        <v>0</v>
      </c>
      <c r="BC5" s="11">
        <v>0</v>
      </c>
      <c r="BD5" s="11">
        <v>0</v>
      </c>
      <c r="BE5" s="11">
        <v>0</v>
      </c>
      <c r="BF5" s="11">
        <v>18</v>
      </c>
      <c r="BG5" s="11">
        <v>18</v>
      </c>
      <c r="BH5" s="11">
        <v>18</v>
      </c>
      <c r="BI5" s="11">
        <v>18</v>
      </c>
      <c r="BJ5" s="11">
        <v>18</v>
      </c>
      <c r="BK5" s="11">
        <v>18</v>
      </c>
      <c r="BL5" s="11">
        <v>18</v>
      </c>
      <c r="BM5" s="11">
        <v>18</v>
      </c>
      <c r="BN5" s="11">
        <v>18</v>
      </c>
      <c r="BO5" s="11">
        <v>18</v>
      </c>
      <c r="BP5" s="11" t="s">
        <v>193</v>
      </c>
      <c r="BQ5" s="11">
        <v>0</v>
      </c>
      <c r="BR5" s="11">
        <v>0</v>
      </c>
      <c r="BS5" s="11">
        <v>0</v>
      </c>
      <c r="BT5" s="11"/>
      <c r="BU5" s="11">
        <v>0</v>
      </c>
      <c r="BV5" s="11">
        <v>0</v>
      </c>
      <c r="BW5" s="11">
        <v>0</v>
      </c>
    </row>
    <row r="6" spans="1:81" s="7" customFormat="1" ht="12.75" x14ac:dyDescent="0.2">
      <c r="A6" s="10">
        <v>45369.667361111096</v>
      </c>
      <c r="B6" s="11" t="s">
        <v>43</v>
      </c>
      <c r="C6" s="11" t="s">
        <v>72</v>
      </c>
      <c r="D6" s="11" t="s">
        <v>218</v>
      </c>
      <c r="E6" s="11">
        <v>2</v>
      </c>
      <c r="F6" s="11">
        <v>2</v>
      </c>
      <c r="G6" s="11">
        <v>2</v>
      </c>
      <c r="H6" s="11">
        <v>7</v>
      </c>
      <c r="I6" s="11">
        <v>290</v>
      </c>
      <c r="J6" s="11">
        <v>0</v>
      </c>
      <c r="K6" s="11" t="s">
        <v>219</v>
      </c>
      <c r="L6" s="11">
        <v>0</v>
      </c>
      <c r="M6" s="11">
        <v>0</v>
      </c>
      <c r="N6" s="11">
        <v>0</v>
      </c>
      <c r="O6" s="11">
        <v>0</v>
      </c>
      <c r="P6" s="11">
        <v>2</v>
      </c>
      <c r="Q6" s="11">
        <v>3</v>
      </c>
      <c r="R6" s="11">
        <v>15</v>
      </c>
      <c r="S6" s="11">
        <v>0</v>
      </c>
      <c r="T6" s="11" t="s">
        <v>220</v>
      </c>
      <c r="U6" s="11">
        <v>0</v>
      </c>
      <c r="V6" s="11">
        <v>0</v>
      </c>
      <c r="W6" s="11">
        <v>0</v>
      </c>
      <c r="X6" s="11">
        <v>0</v>
      </c>
      <c r="Y6" s="11">
        <v>0</v>
      </c>
      <c r="Z6" s="11">
        <v>2</v>
      </c>
      <c r="AA6" s="11">
        <v>4</v>
      </c>
      <c r="AB6" s="11">
        <v>220</v>
      </c>
      <c r="AC6" s="11">
        <v>0</v>
      </c>
      <c r="AD6" s="11" t="s">
        <v>221</v>
      </c>
      <c r="AE6" s="11">
        <v>2</v>
      </c>
      <c r="AF6" s="11">
        <v>10</v>
      </c>
      <c r="AG6" s="11">
        <v>280</v>
      </c>
      <c r="AH6" s="11">
        <v>0</v>
      </c>
      <c r="AI6" s="11" t="s">
        <v>222</v>
      </c>
      <c r="AJ6" s="11">
        <v>2</v>
      </c>
      <c r="AK6" s="11">
        <v>5</v>
      </c>
      <c r="AL6" s="11">
        <v>250</v>
      </c>
      <c r="AM6" s="11">
        <v>0</v>
      </c>
      <c r="AN6" s="11" t="s">
        <v>223</v>
      </c>
      <c r="AO6" s="11">
        <v>2</v>
      </c>
      <c r="AP6" s="11">
        <v>5</v>
      </c>
      <c r="AQ6" s="11">
        <v>140</v>
      </c>
      <c r="AR6" s="11">
        <v>0</v>
      </c>
      <c r="AS6" s="11" t="s">
        <v>224</v>
      </c>
      <c r="AT6" s="11">
        <v>2</v>
      </c>
      <c r="AU6" s="11">
        <v>2</v>
      </c>
      <c r="AV6" s="11">
        <v>120</v>
      </c>
      <c r="AW6" s="11">
        <v>2</v>
      </c>
      <c r="AX6" s="11" t="s">
        <v>225</v>
      </c>
      <c r="AY6" s="11">
        <v>2</v>
      </c>
      <c r="AZ6" s="11">
        <v>25</v>
      </c>
      <c r="BA6" s="11">
        <v>0</v>
      </c>
      <c r="BB6" s="11">
        <v>0</v>
      </c>
      <c r="BC6" s="11">
        <v>0</v>
      </c>
      <c r="BD6" s="11">
        <v>0</v>
      </c>
      <c r="BE6" s="11">
        <v>0</v>
      </c>
      <c r="BF6" s="11">
        <v>2</v>
      </c>
      <c r="BG6" s="11">
        <v>2</v>
      </c>
      <c r="BH6" s="11">
        <v>0</v>
      </c>
      <c r="BI6" s="11">
        <v>10</v>
      </c>
      <c r="BJ6" s="11">
        <v>11</v>
      </c>
      <c r="BK6" s="11">
        <v>7</v>
      </c>
      <c r="BL6" s="11">
        <v>1</v>
      </c>
      <c r="BM6" s="11">
        <v>0</v>
      </c>
      <c r="BN6" s="11">
        <v>415</v>
      </c>
      <c r="BO6" s="11">
        <v>0</v>
      </c>
      <c r="BP6" s="11">
        <v>0</v>
      </c>
      <c r="BQ6" s="11">
        <v>0</v>
      </c>
      <c r="BR6" s="11">
        <v>0</v>
      </c>
      <c r="BS6" s="11">
        <v>0</v>
      </c>
      <c r="BT6" s="11">
        <v>0</v>
      </c>
      <c r="BU6" s="11">
        <v>2</v>
      </c>
      <c r="BV6" s="11">
        <v>10</v>
      </c>
      <c r="BW6" s="11" t="s">
        <v>226</v>
      </c>
    </row>
    <row r="7" spans="1:81" s="7" customFormat="1" ht="12.75" x14ac:dyDescent="0.2">
      <c r="A7" s="10">
        <v>45371.444444444402</v>
      </c>
      <c r="B7" s="11" t="s">
        <v>44</v>
      </c>
      <c r="C7" s="11" t="s">
        <v>72</v>
      </c>
      <c r="D7" s="11" t="s">
        <v>61</v>
      </c>
      <c r="E7" s="11">
        <v>9</v>
      </c>
      <c r="F7" s="11">
        <v>1</v>
      </c>
      <c r="G7" s="11">
        <v>7</v>
      </c>
      <c r="H7" s="11">
        <v>9</v>
      </c>
      <c r="I7" s="11">
        <v>431</v>
      </c>
      <c r="J7" s="11">
        <v>5</v>
      </c>
      <c r="K7" s="11" t="s">
        <v>136</v>
      </c>
      <c r="L7" s="11">
        <v>0</v>
      </c>
      <c r="M7" s="11">
        <v>0</v>
      </c>
      <c r="N7" s="11">
        <v>0</v>
      </c>
      <c r="O7" s="11"/>
      <c r="P7" s="11">
        <v>9</v>
      </c>
      <c r="Q7" s="11">
        <v>9</v>
      </c>
      <c r="R7" s="11">
        <v>116</v>
      </c>
      <c r="S7" s="11">
        <v>5</v>
      </c>
      <c r="T7" s="11" t="s">
        <v>137</v>
      </c>
      <c r="U7" s="11">
        <v>6</v>
      </c>
      <c r="V7" s="11">
        <v>10</v>
      </c>
      <c r="W7" s="11">
        <v>250</v>
      </c>
      <c r="X7" s="11">
        <v>4</v>
      </c>
      <c r="Y7" s="11" t="s">
        <v>138</v>
      </c>
      <c r="Z7" s="11">
        <v>6</v>
      </c>
      <c r="AA7" s="11">
        <v>9</v>
      </c>
      <c r="AB7" s="11">
        <v>596</v>
      </c>
      <c r="AC7" s="11">
        <v>1</v>
      </c>
      <c r="AD7" s="11" t="s">
        <v>139</v>
      </c>
      <c r="AE7" s="11">
        <v>8</v>
      </c>
      <c r="AF7" s="11">
        <v>92</v>
      </c>
      <c r="AG7" s="11">
        <v>5429</v>
      </c>
      <c r="AH7" s="11">
        <v>5</v>
      </c>
      <c r="AI7" s="11" t="s">
        <v>140</v>
      </c>
      <c r="AJ7" s="11">
        <v>7</v>
      </c>
      <c r="AK7" s="11">
        <v>12</v>
      </c>
      <c r="AL7" s="11">
        <v>2022</v>
      </c>
      <c r="AM7" s="11">
        <v>1</v>
      </c>
      <c r="AN7" s="11" t="s">
        <v>141</v>
      </c>
      <c r="AO7" s="11">
        <v>5</v>
      </c>
      <c r="AP7" s="11">
        <v>9</v>
      </c>
      <c r="AQ7" s="11">
        <v>332</v>
      </c>
      <c r="AR7" s="11">
        <v>0</v>
      </c>
      <c r="AS7" s="11" t="s">
        <v>142</v>
      </c>
      <c r="AT7" s="11">
        <v>2</v>
      </c>
      <c r="AU7" s="11">
        <v>17</v>
      </c>
      <c r="AV7" s="11">
        <v>413</v>
      </c>
      <c r="AW7" s="11">
        <v>2</v>
      </c>
      <c r="AX7" s="11" t="s">
        <v>143</v>
      </c>
      <c r="AY7" s="11">
        <v>8</v>
      </c>
      <c r="AZ7" s="11">
        <v>2671</v>
      </c>
      <c r="BA7" s="11">
        <v>4</v>
      </c>
      <c r="BB7" s="11">
        <v>7</v>
      </c>
      <c r="BC7" s="11">
        <v>101</v>
      </c>
      <c r="BD7" s="11">
        <v>3</v>
      </c>
      <c r="BE7" s="11" t="s">
        <v>144</v>
      </c>
      <c r="BF7" s="11">
        <v>7</v>
      </c>
      <c r="BG7" s="11">
        <v>4</v>
      </c>
      <c r="BH7" s="11">
        <v>7</v>
      </c>
      <c r="BI7" s="11">
        <v>4</v>
      </c>
      <c r="BJ7" s="11">
        <v>3</v>
      </c>
      <c r="BK7" s="11">
        <v>2</v>
      </c>
      <c r="BL7" s="11">
        <v>99</v>
      </c>
      <c r="BM7" s="11">
        <v>48</v>
      </c>
      <c r="BN7" s="11">
        <v>2555</v>
      </c>
      <c r="BO7" s="11">
        <v>5</v>
      </c>
      <c r="BP7" s="11" t="s">
        <v>145</v>
      </c>
      <c r="BQ7" s="11">
        <v>5</v>
      </c>
      <c r="BR7" s="11">
        <v>12</v>
      </c>
      <c r="BS7" s="11" t="s">
        <v>146</v>
      </c>
      <c r="BT7" s="11" t="s">
        <v>147</v>
      </c>
      <c r="BU7" s="11">
        <v>2</v>
      </c>
      <c r="BV7" s="11">
        <v>3</v>
      </c>
      <c r="BW7" s="11" t="s">
        <v>148</v>
      </c>
    </row>
    <row r="8" spans="1:81" s="7" customFormat="1" ht="12.75" x14ac:dyDescent="0.2">
      <c r="A8" s="10">
        <v>45370.734722222202</v>
      </c>
      <c r="B8" s="11" t="s">
        <v>125</v>
      </c>
      <c r="C8" s="11" t="s">
        <v>72</v>
      </c>
      <c r="D8" s="11" t="s">
        <v>172</v>
      </c>
      <c r="E8" s="11">
        <v>45</v>
      </c>
      <c r="F8" s="11">
        <v>85</v>
      </c>
      <c r="G8" s="11">
        <v>141</v>
      </c>
      <c r="H8" s="11">
        <v>711</v>
      </c>
      <c r="I8" s="11">
        <v>43104</v>
      </c>
      <c r="J8" s="11">
        <v>123</v>
      </c>
      <c r="K8" s="11" t="s">
        <v>173</v>
      </c>
      <c r="L8" s="11">
        <v>60</v>
      </c>
      <c r="M8" s="11">
        <v>179</v>
      </c>
      <c r="N8" s="11">
        <v>8685</v>
      </c>
      <c r="O8" s="11" t="s">
        <v>174</v>
      </c>
      <c r="P8" s="11">
        <v>141</v>
      </c>
      <c r="Q8" s="11">
        <v>70</v>
      </c>
      <c r="R8" s="11">
        <v>2279</v>
      </c>
      <c r="S8" s="11">
        <v>26</v>
      </c>
      <c r="T8" s="11" t="s">
        <v>175</v>
      </c>
      <c r="U8" s="11">
        <v>0</v>
      </c>
      <c r="V8" s="11">
        <v>0</v>
      </c>
      <c r="W8" s="11">
        <v>0</v>
      </c>
      <c r="X8" s="11">
        <v>0</v>
      </c>
      <c r="Y8" s="11">
        <v>0</v>
      </c>
      <c r="Z8" s="11">
        <v>141</v>
      </c>
      <c r="AA8" s="11">
        <v>126</v>
      </c>
      <c r="AB8" s="11">
        <v>5170</v>
      </c>
      <c r="AC8" s="11">
        <v>222</v>
      </c>
      <c r="AD8" s="11" t="s">
        <v>176</v>
      </c>
      <c r="AE8" s="11">
        <v>141</v>
      </c>
      <c r="AF8" s="11">
        <v>2700</v>
      </c>
      <c r="AG8" s="11">
        <v>86315</v>
      </c>
      <c r="AH8" s="11">
        <v>75</v>
      </c>
      <c r="AI8" s="11" t="s">
        <v>177</v>
      </c>
      <c r="AJ8" s="11">
        <v>141</v>
      </c>
      <c r="AK8" s="11" t="s">
        <v>178</v>
      </c>
      <c r="AL8" s="11">
        <v>33513</v>
      </c>
      <c r="AM8" s="11">
        <v>32</v>
      </c>
      <c r="AN8" s="11" t="s">
        <v>179</v>
      </c>
      <c r="AO8" s="11">
        <v>141</v>
      </c>
      <c r="AP8" s="11">
        <v>254</v>
      </c>
      <c r="AQ8" s="11">
        <v>14735</v>
      </c>
      <c r="AR8" s="11">
        <v>10</v>
      </c>
      <c r="AS8" s="11" t="s">
        <v>180</v>
      </c>
      <c r="AT8" s="11">
        <v>141</v>
      </c>
      <c r="AU8" s="11">
        <v>214</v>
      </c>
      <c r="AV8" s="11">
        <v>11102</v>
      </c>
      <c r="AW8" s="11">
        <v>61</v>
      </c>
      <c r="AX8" s="11" t="s">
        <v>181</v>
      </c>
      <c r="AY8" s="11">
        <v>141</v>
      </c>
      <c r="AZ8" s="11">
        <v>6697</v>
      </c>
      <c r="BA8" s="11">
        <v>141</v>
      </c>
      <c r="BB8" s="11">
        <v>76</v>
      </c>
      <c r="BC8" s="11">
        <v>1254</v>
      </c>
      <c r="BD8" s="11">
        <v>17</v>
      </c>
      <c r="BE8" s="11" t="s">
        <v>182</v>
      </c>
      <c r="BF8" s="11">
        <v>141</v>
      </c>
      <c r="BG8" s="11">
        <v>883</v>
      </c>
      <c r="BH8" s="11">
        <v>850</v>
      </c>
      <c r="BI8" s="11">
        <v>726</v>
      </c>
      <c r="BJ8" s="11">
        <v>1222</v>
      </c>
      <c r="BK8" s="11">
        <v>108</v>
      </c>
      <c r="BL8" s="11">
        <v>1686</v>
      </c>
      <c r="BM8" s="11">
        <v>444</v>
      </c>
      <c r="BN8" s="11">
        <v>74559</v>
      </c>
      <c r="BO8" s="11">
        <v>301</v>
      </c>
      <c r="BP8" s="11" t="s">
        <v>183</v>
      </c>
      <c r="BQ8" s="11">
        <v>141</v>
      </c>
      <c r="BR8" s="11">
        <v>167</v>
      </c>
      <c r="BS8" s="11" t="s">
        <v>184</v>
      </c>
      <c r="BT8" s="11" t="s">
        <v>185</v>
      </c>
      <c r="BU8" s="11">
        <v>141</v>
      </c>
      <c r="BV8" s="11">
        <v>156</v>
      </c>
      <c r="BW8" s="11" t="s">
        <v>186</v>
      </c>
    </row>
    <row r="9" spans="1:81" s="7" customFormat="1" ht="12.75" x14ac:dyDescent="0.2">
      <c r="A9" s="10">
        <v>45369.440277777801</v>
      </c>
      <c r="B9" s="11" t="s">
        <v>62</v>
      </c>
      <c r="C9" s="11" t="s">
        <v>72</v>
      </c>
      <c r="D9" s="11" t="s">
        <v>68</v>
      </c>
      <c r="E9" s="11">
        <v>18</v>
      </c>
      <c r="F9" s="11">
        <v>38</v>
      </c>
      <c r="G9" s="11">
        <v>38</v>
      </c>
      <c r="H9" s="11">
        <v>401</v>
      </c>
      <c r="I9" s="11">
        <v>4019</v>
      </c>
      <c r="J9" s="11">
        <v>28</v>
      </c>
      <c r="K9" s="11" t="s">
        <v>239</v>
      </c>
      <c r="L9" s="11">
        <v>20</v>
      </c>
      <c r="M9" s="11">
        <v>192</v>
      </c>
      <c r="N9" s="11">
        <v>3840</v>
      </c>
      <c r="O9" s="11" t="s">
        <v>240</v>
      </c>
      <c r="P9" s="11">
        <v>18</v>
      </c>
      <c r="Q9" s="11">
        <v>20</v>
      </c>
      <c r="R9" s="11">
        <v>280</v>
      </c>
      <c r="S9" s="11">
        <v>18</v>
      </c>
      <c r="T9" s="11" t="s">
        <v>241</v>
      </c>
      <c r="U9" s="11">
        <v>18</v>
      </c>
      <c r="V9" s="11">
        <v>0</v>
      </c>
      <c r="W9" s="11">
        <v>0</v>
      </c>
      <c r="X9" s="11">
        <v>0</v>
      </c>
      <c r="Y9" s="11"/>
      <c r="Z9" s="11">
        <v>18</v>
      </c>
      <c r="AA9" s="11">
        <v>41</v>
      </c>
      <c r="AB9" s="11">
        <v>1025</v>
      </c>
      <c r="AC9" s="11">
        <v>9</v>
      </c>
      <c r="AD9" s="11" t="s">
        <v>242</v>
      </c>
      <c r="AE9" s="11">
        <v>18</v>
      </c>
      <c r="AF9" s="11">
        <v>280</v>
      </c>
      <c r="AG9" s="11">
        <v>7018</v>
      </c>
      <c r="AH9" s="11">
        <v>15</v>
      </c>
      <c r="AI9" s="11" t="s">
        <v>243</v>
      </c>
      <c r="AJ9" s="11">
        <v>18</v>
      </c>
      <c r="AK9" s="11">
        <v>103</v>
      </c>
      <c r="AL9" s="11">
        <v>7186</v>
      </c>
      <c r="AM9" s="11">
        <v>17</v>
      </c>
      <c r="AN9" s="11" t="s">
        <v>244</v>
      </c>
      <c r="AO9" s="11">
        <v>38</v>
      </c>
      <c r="AP9" s="11">
        <v>37</v>
      </c>
      <c r="AQ9" s="11">
        <v>3364</v>
      </c>
      <c r="AR9" s="11">
        <v>10</v>
      </c>
      <c r="AS9" s="11" t="s">
        <v>245</v>
      </c>
      <c r="AT9" s="11">
        <v>18</v>
      </c>
      <c r="AU9" s="11">
        <v>42</v>
      </c>
      <c r="AV9" s="11">
        <v>1260</v>
      </c>
      <c r="AW9" s="11">
        <v>8</v>
      </c>
      <c r="AX9" s="11" t="s">
        <v>246</v>
      </c>
      <c r="AY9" s="11">
        <v>39</v>
      </c>
      <c r="AZ9" s="11">
        <v>10976</v>
      </c>
      <c r="BA9" s="11">
        <v>39</v>
      </c>
      <c r="BB9" s="11">
        <v>73</v>
      </c>
      <c r="BC9" s="11">
        <v>283</v>
      </c>
      <c r="BD9" s="11">
        <v>8</v>
      </c>
      <c r="BE9" s="11" t="s">
        <v>247</v>
      </c>
      <c r="BF9" s="11">
        <v>38</v>
      </c>
      <c r="BG9" s="11">
        <v>57</v>
      </c>
      <c r="BH9" s="11">
        <v>405</v>
      </c>
      <c r="BI9" s="11">
        <v>78</v>
      </c>
      <c r="BJ9" s="11">
        <v>72</v>
      </c>
      <c r="BK9" s="11">
        <v>52</v>
      </c>
      <c r="BL9" s="11">
        <v>372</v>
      </c>
      <c r="BM9" s="11">
        <v>78</v>
      </c>
      <c r="BN9" s="11">
        <v>10780</v>
      </c>
      <c r="BO9" s="11">
        <v>38</v>
      </c>
      <c r="BP9" s="11" t="s">
        <v>248</v>
      </c>
      <c r="BQ9" s="11">
        <v>38</v>
      </c>
      <c r="BR9" s="11">
        <v>39</v>
      </c>
      <c r="BS9" s="11" t="s">
        <v>249</v>
      </c>
      <c r="BT9" s="11" t="s">
        <v>250</v>
      </c>
      <c r="BU9" s="11">
        <v>38</v>
      </c>
      <c r="BV9" s="11">
        <v>32</v>
      </c>
      <c r="BW9" s="11" t="s">
        <v>251</v>
      </c>
    </row>
    <row r="10" spans="1:81" s="7" customFormat="1" ht="12.75" x14ac:dyDescent="0.2">
      <c r="A10" s="10">
        <v>45349.712500000001</v>
      </c>
      <c r="B10" s="11" t="s">
        <v>42</v>
      </c>
      <c r="C10" s="11" t="s">
        <v>72</v>
      </c>
      <c r="D10" s="11" t="s">
        <v>286</v>
      </c>
      <c r="E10" s="11">
        <v>11</v>
      </c>
      <c r="F10" s="11">
        <v>8</v>
      </c>
      <c r="G10" s="11">
        <v>8</v>
      </c>
      <c r="H10" s="11">
        <v>8</v>
      </c>
      <c r="I10" s="11">
        <v>156</v>
      </c>
      <c r="J10" s="11">
        <v>1</v>
      </c>
      <c r="K10" s="11" t="s">
        <v>287</v>
      </c>
      <c r="L10" s="11">
        <v>0</v>
      </c>
      <c r="M10" s="11">
        <v>0</v>
      </c>
      <c r="N10" s="11">
        <v>0</v>
      </c>
      <c r="O10" s="11"/>
      <c r="P10" s="11">
        <v>7</v>
      </c>
      <c r="Q10" s="11">
        <v>1</v>
      </c>
      <c r="R10" s="11">
        <v>35</v>
      </c>
      <c r="S10" s="11"/>
      <c r="T10" s="11" t="s">
        <v>288</v>
      </c>
      <c r="U10" s="11">
        <v>0</v>
      </c>
      <c r="V10" s="11">
        <v>0</v>
      </c>
      <c r="W10" s="11">
        <v>0</v>
      </c>
      <c r="X10" s="11">
        <v>0</v>
      </c>
      <c r="Y10" s="11"/>
      <c r="Z10" s="11">
        <v>0</v>
      </c>
      <c r="AA10" s="11">
        <v>0</v>
      </c>
      <c r="AB10" s="11">
        <v>0</v>
      </c>
      <c r="AC10" s="11">
        <v>0</v>
      </c>
      <c r="AD10" s="11"/>
      <c r="AE10" s="11">
        <v>8</v>
      </c>
      <c r="AF10" s="11">
        <v>8</v>
      </c>
      <c r="AG10" s="11">
        <v>356</v>
      </c>
      <c r="AH10" s="11">
        <v>3</v>
      </c>
      <c r="AI10" s="11"/>
      <c r="AJ10" s="11">
        <v>8</v>
      </c>
      <c r="AK10" s="11">
        <v>8</v>
      </c>
      <c r="AL10" s="11">
        <v>230</v>
      </c>
      <c r="AM10" s="11">
        <v>1</v>
      </c>
      <c r="AN10" s="11" t="s">
        <v>289</v>
      </c>
      <c r="AO10" s="11">
        <v>8</v>
      </c>
      <c r="AP10" s="11">
        <v>1</v>
      </c>
      <c r="AQ10" s="11">
        <v>45</v>
      </c>
      <c r="AR10" s="11">
        <v>1</v>
      </c>
      <c r="AS10" s="11" t="s">
        <v>290</v>
      </c>
      <c r="AT10" s="11">
        <v>0</v>
      </c>
      <c r="AU10" s="11">
        <v>0</v>
      </c>
      <c r="AV10" s="11">
        <v>0</v>
      </c>
      <c r="AW10" s="11">
        <v>0</v>
      </c>
      <c r="AX10" s="11"/>
      <c r="AY10" s="11">
        <v>8</v>
      </c>
      <c r="AZ10" s="11">
        <v>75</v>
      </c>
      <c r="BA10" s="11">
        <v>0</v>
      </c>
      <c r="BB10" s="11">
        <v>0</v>
      </c>
      <c r="BC10" s="11">
        <v>0</v>
      </c>
      <c r="BD10" s="11">
        <v>0</v>
      </c>
      <c r="BE10" s="11"/>
      <c r="BF10" s="11">
        <v>8</v>
      </c>
      <c r="BG10" s="11">
        <v>1</v>
      </c>
      <c r="BH10" s="11">
        <v>8</v>
      </c>
      <c r="BI10" s="11">
        <v>8</v>
      </c>
      <c r="BJ10" s="11">
        <v>1</v>
      </c>
      <c r="BK10" s="11">
        <v>1</v>
      </c>
      <c r="BL10" s="11">
        <v>8</v>
      </c>
      <c r="BM10" s="11">
        <v>0</v>
      </c>
      <c r="BN10" s="11">
        <v>325</v>
      </c>
      <c r="BO10" s="11">
        <v>3</v>
      </c>
      <c r="BP10" s="11" t="s">
        <v>291</v>
      </c>
      <c r="BQ10" s="11">
        <v>0</v>
      </c>
      <c r="BR10" s="11">
        <v>0</v>
      </c>
      <c r="BS10" s="11">
        <v>0</v>
      </c>
      <c r="BT10" s="11"/>
      <c r="BU10" s="11">
        <v>5</v>
      </c>
      <c r="BV10" s="11">
        <v>5</v>
      </c>
      <c r="BW10" s="11" t="s">
        <v>292</v>
      </c>
    </row>
    <row r="11" spans="1:81" s="7" customFormat="1" ht="12.75" x14ac:dyDescent="0.2">
      <c r="A11" s="10">
        <v>45370.693055555603</v>
      </c>
      <c r="B11" s="11" t="s">
        <v>51</v>
      </c>
      <c r="C11" s="11" t="s">
        <v>72</v>
      </c>
      <c r="D11" s="11" t="s">
        <v>194</v>
      </c>
      <c r="E11" s="11">
        <v>14</v>
      </c>
      <c r="F11" s="11">
        <v>8</v>
      </c>
      <c r="G11" s="11">
        <v>13</v>
      </c>
      <c r="H11" s="11">
        <v>18</v>
      </c>
      <c r="I11" s="11">
        <v>183</v>
      </c>
      <c r="J11" s="11">
        <v>3</v>
      </c>
      <c r="K11" s="11" t="s">
        <v>195</v>
      </c>
      <c r="L11" s="11">
        <v>8</v>
      </c>
      <c r="M11" s="11">
        <v>40</v>
      </c>
      <c r="N11" s="11">
        <v>272</v>
      </c>
      <c r="O11" s="11" t="s">
        <v>196</v>
      </c>
      <c r="P11" s="11">
        <v>7</v>
      </c>
      <c r="Q11" s="11">
        <v>7</v>
      </c>
      <c r="R11" s="11">
        <v>57</v>
      </c>
      <c r="S11" s="11">
        <v>2</v>
      </c>
      <c r="T11" s="11" t="s">
        <v>197</v>
      </c>
      <c r="U11" s="11">
        <v>0</v>
      </c>
      <c r="V11" s="11">
        <v>0</v>
      </c>
      <c r="W11" s="11">
        <v>0</v>
      </c>
      <c r="X11" s="11">
        <v>0</v>
      </c>
      <c r="Y11" s="11">
        <v>0</v>
      </c>
      <c r="Z11" s="11">
        <v>7</v>
      </c>
      <c r="AA11" s="11">
        <v>9</v>
      </c>
      <c r="AB11" s="11">
        <v>163</v>
      </c>
      <c r="AC11" s="11">
        <v>1</v>
      </c>
      <c r="AD11" s="11" t="s">
        <v>198</v>
      </c>
      <c r="AE11" s="11">
        <v>14</v>
      </c>
      <c r="AF11" s="11">
        <v>78</v>
      </c>
      <c r="AG11" s="11">
        <v>1741</v>
      </c>
      <c r="AH11" s="11">
        <v>3</v>
      </c>
      <c r="AI11" s="11" t="s">
        <v>199</v>
      </c>
      <c r="AJ11" s="11">
        <v>7</v>
      </c>
      <c r="AK11" s="11">
        <v>9</v>
      </c>
      <c r="AL11" s="11">
        <v>289</v>
      </c>
      <c r="AM11" s="11">
        <v>2</v>
      </c>
      <c r="AN11" s="11" t="s">
        <v>200</v>
      </c>
      <c r="AO11" s="11">
        <v>6</v>
      </c>
      <c r="AP11" s="11">
        <v>9</v>
      </c>
      <c r="AQ11" s="11">
        <v>86</v>
      </c>
      <c r="AR11" s="11">
        <v>0</v>
      </c>
      <c r="AS11" s="11" t="s">
        <v>201</v>
      </c>
      <c r="AT11" s="11">
        <v>0</v>
      </c>
      <c r="AU11" s="11">
        <v>0</v>
      </c>
      <c r="AV11" s="11">
        <v>0</v>
      </c>
      <c r="AW11" s="11">
        <v>0</v>
      </c>
      <c r="AX11" s="11">
        <v>0</v>
      </c>
      <c r="AY11" s="11">
        <v>17</v>
      </c>
      <c r="AZ11" s="11">
        <v>727</v>
      </c>
      <c r="BA11" s="11">
        <v>15</v>
      </c>
      <c r="BB11" s="11">
        <v>1</v>
      </c>
      <c r="BC11" s="11">
        <v>18</v>
      </c>
      <c r="BD11" s="11">
        <v>1</v>
      </c>
      <c r="BE11" s="11" t="s">
        <v>202</v>
      </c>
      <c r="BF11" s="11">
        <v>23</v>
      </c>
      <c r="BG11" s="11">
        <v>16</v>
      </c>
      <c r="BH11" s="11">
        <v>17</v>
      </c>
      <c r="BI11" s="11">
        <v>16</v>
      </c>
      <c r="BJ11" s="11">
        <v>5</v>
      </c>
      <c r="BK11" s="11">
        <v>16</v>
      </c>
      <c r="BL11" s="11">
        <v>43</v>
      </c>
      <c r="BM11" s="11">
        <v>8</v>
      </c>
      <c r="BN11" s="11">
        <v>997</v>
      </c>
      <c r="BO11" s="11">
        <v>16</v>
      </c>
      <c r="BP11" s="11" t="s">
        <v>203</v>
      </c>
      <c r="BQ11" s="11">
        <v>0</v>
      </c>
      <c r="BR11" s="11">
        <v>0</v>
      </c>
      <c r="BS11" s="11">
        <v>0</v>
      </c>
      <c r="BT11" s="11" t="s">
        <v>204</v>
      </c>
      <c r="BU11" s="11">
        <v>4</v>
      </c>
      <c r="BV11" s="11">
        <v>4</v>
      </c>
      <c r="BW11" s="11" t="s">
        <v>205</v>
      </c>
    </row>
    <row r="12" spans="1:81" s="7" customFormat="1" ht="12.75" x14ac:dyDescent="0.2">
      <c r="A12" s="10">
        <v>45371.405555555597</v>
      </c>
      <c r="B12" s="11" t="s">
        <v>54</v>
      </c>
      <c r="C12" s="11" t="s">
        <v>72</v>
      </c>
      <c r="D12" s="11" t="s">
        <v>149</v>
      </c>
      <c r="E12" s="11">
        <v>1</v>
      </c>
      <c r="F12" s="11">
        <v>0</v>
      </c>
      <c r="G12" s="11">
        <v>1</v>
      </c>
      <c r="H12" s="11">
        <v>1</v>
      </c>
      <c r="I12" s="11">
        <v>10</v>
      </c>
      <c r="J12" s="11">
        <v>1</v>
      </c>
      <c r="K12" s="11" t="s">
        <v>150</v>
      </c>
      <c r="L12" s="11">
        <v>0</v>
      </c>
      <c r="M12" s="11">
        <v>0</v>
      </c>
      <c r="N12" s="11">
        <v>0</v>
      </c>
      <c r="O12" s="11" t="s">
        <v>151</v>
      </c>
      <c r="P12" s="11">
        <v>1</v>
      </c>
      <c r="Q12" s="11">
        <v>1</v>
      </c>
      <c r="R12" s="11">
        <v>10</v>
      </c>
      <c r="S12" s="11" t="s">
        <v>152</v>
      </c>
      <c r="T12" s="11" t="s">
        <v>153</v>
      </c>
      <c r="U12" s="11">
        <v>1</v>
      </c>
      <c r="V12" s="11">
        <v>2</v>
      </c>
      <c r="W12" s="11">
        <v>30</v>
      </c>
      <c r="X12" s="11">
        <v>1</v>
      </c>
      <c r="Y12" s="11" t="s">
        <v>154</v>
      </c>
      <c r="Z12" s="11">
        <v>1</v>
      </c>
      <c r="AA12" s="11">
        <v>0</v>
      </c>
      <c r="AB12" s="11">
        <v>0</v>
      </c>
      <c r="AC12" s="11">
        <v>0</v>
      </c>
      <c r="AD12" s="11" t="s">
        <v>151</v>
      </c>
      <c r="AE12" s="11">
        <v>1</v>
      </c>
      <c r="AF12" s="11">
        <v>2</v>
      </c>
      <c r="AG12" s="11">
        <v>100</v>
      </c>
      <c r="AH12" s="11">
        <v>0</v>
      </c>
      <c r="AI12" s="11" t="s">
        <v>155</v>
      </c>
      <c r="AJ12" s="11">
        <v>1</v>
      </c>
      <c r="AK12" s="11">
        <v>1</v>
      </c>
      <c r="AL12" s="11">
        <v>53</v>
      </c>
      <c r="AM12" s="11">
        <v>0</v>
      </c>
      <c r="AN12" s="11" t="s">
        <v>156</v>
      </c>
      <c r="AO12" s="11">
        <v>1</v>
      </c>
      <c r="AP12" s="11">
        <v>0</v>
      </c>
      <c r="AQ12" s="11">
        <v>0</v>
      </c>
      <c r="AR12" s="11">
        <v>0</v>
      </c>
      <c r="AS12" s="11" t="s">
        <v>151</v>
      </c>
      <c r="AT12" s="11">
        <v>1</v>
      </c>
      <c r="AU12" s="11">
        <v>0</v>
      </c>
      <c r="AV12" s="11">
        <v>0</v>
      </c>
      <c r="AW12" s="11">
        <v>0</v>
      </c>
      <c r="AX12" s="11" t="s">
        <v>151</v>
      </c>
      <c r="AY12" s="11">
        <v>1</v>
      </c>
      <c r="AZ12" s="11">
        <v>15</v>
      </c>
      <c r="BA12" s="11">
        <v>1</v>
      </c>
      <c r="BB12" s="11">
        <v>0</v>
      </c>
      <c r="BC12" s="11">
        <v>0</v>
      </c>
      <c r="BD12" s="11">
        <v>0</v>
      </c>
      <c r="BE12" s="11" t="s">
        <v>151</v>
      </c>
      <c r="BF12" s="11">
        <v>1</v>
      </c>
      <c r="BG12" s="11">
        <v>1</v>
      </c>
      <c r="BH12" s="11">
        <v>1</v>
      </c>
      <c r="BI12" s="11">
        <v>1</v>
      </c>
      <c r="BJ12" s="11">
        <v>1</v>
      </c>
      <c r="BK12" s="11">
        <v>1</v>
      </c>
      <c r="BL12" s="11">
        <v>1</v>
      </c>
      <c r="BM12" s="11">
        <v>1</v>
      </c>
      <c r="BN12" s="11">
        <v>1</v>
      </c>
      <c r="BO12" s="11">
        <v>0</v>
      </c>
      <c r="BP12" s="11" t="s">
        <v>157</v>
      </c>
      <c r="BQ12" s="11">
        <v>1</v>
      </c>
      <c r="BR12" s="11">
        <v>0</v>
      </c>
      <c r="BS12" s="11" t="s">
        <v>151</v>
      </c>
      <c r="BT12" s="11" t="s">
        <v>151</v>
      </c>
      <c r="BU12" s="11">
        <v>1</v>
      </c>
      <c r="BV12" s="11">
        <v>1</v>
      </c>
      <c r="BW12" s="11" t="s">
        <v>158</v>
      </c>
    </row>
    <row r="13" spans="1:81" s="7" customFormat="1" ht="12.75" x14ac:dyDescent="0.2">
      <c r="A13" s="10">
        <v>45371.822222222203</v>
      </c>
      <c r="B13" s="11" t="s">
        <v>40</v>
      </c>
      <c r="C13" s="11" t="s">
        <v>72</v>
      </c>
      <c r="D13" s="11" t="s">
        <v>41</v>
      </c>
      <c r="E13" s="11">
        <v>10</v>
      </c>
      <c r="F13" s="11">
        <v>10</v>
      </c>
      <c r="G13" s="11">
        <v>8</v>
      </c>
      <c r="H13" s="11">
        <v>12</v>
      </c>
      <c r="I13" s="11">
        <v>300</v>
      </c>
      <c r="J13" s="11">
        <v>1</v>
      </c>
      <c r="K13" s="11" t="s">
        <v>87</v>
      </c>
      <c r="L13" s="11">
        <v>2</v>
      </c>
      <c r="M13" s="11">
        <v>28</v>
      </c>
      <c r="N13" s="11">
        <v>371</v>
      </c>
      <c r="O13" s="11" t="s">
        <v>88</v>
      </c>
      <c r="P13" s="11">
        <v>0</v>
      </c>
      <c r="Q13" s="11">
        <v>0</v>
      </c>
      <c r="R13" s="11">
        <v>0</v>
      </c>
      <c r="S13" s="11">
        <v>0</v>
      </c>
      <c r="T13" s="11">
        <v>0</v>
      </c>
      <c r="U13" s="11">
        <v>0</v>
      </c>
      <c r="V13" s="11">
        <v>0</v>
      </c>
      <c r="W13" s="11">
        <v>0</v>
      </c>
      <c r="X13" s="11">
        <v>0</v>
      </c>
      <c r="Y13" s="11">
        <v>0</v>
      </c>
      <c r="Z13" s="11">
        <v>7</v>
      </c>
      <c r="AA13" s="11">
        <v>8</v>
      </c>
      <c r="AB13" s="11">
        <v>394</v>
      </c>
      <c r="AC13" s="11">
        <v>0</v>
      </c>
      <c r="AD13" s="11" t="s">
        <v>89</v>
      </c>
      <c r="AE13" s="11">
        <v>10</v>
      </c>
      <c r="AF13" s="11">
        <v>52</v>
      </c>
      <c r="AG13" s="11">
        <v>1118</v>
      </c>
      <c r="AH13" s="11">
        <v>1</v>
      </c>
      <c r="AI13" s="11" t="s">
        <v>90</v>
      </c>
      <c r="AJ13" s="11">
        <v>6</v>
      </c>
      <c r="AK13" s="11">
        <v>18</v>
      </c>
      <c r="AL13" s="11">
        <v>272</v>
      </c>
      <c r="AM13" s="11">
        <v>2</v>
      </c>
      <c r="AN13" s="11" t="s">
        <v>91</v>
      </c>
      <c r="AO13" s="11">
        <v>7</v>
      </c>
      <c r="AP13" s="11">
        <v>9</v>
      </c>
      <c r="AQ13" s="11">
        <v>173</v>
      </c>
      <c r="AR13" s="11">
        <v>0</v>
      </c>
      <c r="AS13" s="11" t="s">
        <v>92</v>
      </c>
      <c r="AT13" s="11">
        <v>3</v>
      </c>
      <c r="AU13" s="11">
        <v>3</v>
      </c>
      <c r="AV13" s="11" t="s">
        <v>93</v>
      </c>
      <c r="AW13" s="11">
        <v>2</v>
      </c>
      <c r="AX13" s="11" t="s">
        <v>94</v>
      </c>
      <c r="AY13" s="11">
        <v>10</v>
      </c>
      <c r="AZ13" s="11">
        <v>142</v>
      </c>
      <c r="BA13" s="11">
        <v>3</v>
      </c>
      <c r="BB13" s="11">
        <v>4</v>
      </c>
      <c r="BC13" s="11">
        <v>73</v>
      </c>
      <c r="BD13" s="11">
        <v>0</v>
      </c>
      <c r="BE13" s="11" t="s">
        <v>95</v>
      </c>
      <c r="BF13" s="11">
        <v>10</v>
      </c>
      <c r="BG13" s="11">
        <v>9</v>
      </c>
      <c r="BH13" s="11">
        <v>9</v>
      </c>
      <c r="BI13" s="11">
        <v>12</v>
      </c>
      <c r="BJ13" s="11">
        <v>9</v>
      </c>
      <c r="BK13" s="11">
        <v>9</v>
      </c>
      <c r="BL13" s="11">
        <v>21</v>
      </c>
      <c r="BM13" s="11">
        <v>9</v>
      </c>
      <c r="BN13" s="11">
        <v>1337</v>
      </c>
      <c r="BO13" s="11">
        <v>6</v>
      </c>
      <c r="BP13" s="11" t="s">
        <v>96</v>
      </c>
      <c r="BQ13" s="11">
        <v>0</v>
      </c>
      <c r="BR13" s="11">
        <v>0</v>
      </c>
      <c r="BS13" s="11">
        <v>0</v>
      </c>
      <c r="BT13" s="11">
        <v>0</v>
      </c>
      <c r="BU13" s="11">
        <v>7</v>
      </c>
      <c r="BV13" s="11">
        <v>7</v>
      </c>
      <c r="BW13" s="11" t="s">
        <v>97</v>
      </c>
    </row>
    <row r="14" spans="1:81" s="7" customFormat="1" ht="12.75" x14ac:dyDescent="0.2">
      <c r="A14" s="10">
        <v>45371.518750000003</v>
      </c>
      <c r="B14" s="11" t="s">
        <v>309</v>
      </c>
      <c r="C14" s="11" t="s">
        <v>72</v>
      </c>
      <c r="D14" s="11" t="s">
        <v>126</v>
      </c>
      <c r="E14" s="11">
        <v>2</v>
      </c>
      <c r="F14" s="11">
        <v>0</v>
      </c>
      <c r="G14" s="11">
        <v>1</v>
      </c>
      <c r="H14" s="11">
        <v>5</v>
      </c>
      <c r="I14" s="11">
        <v>30</v>
      </c>
      <c r="J14" s="11">
        <v>2</v>
      </c>
      <c r="K14" s="11" t="s">
        <v>127</v>
      </c>
      <c r="L14" s="11">
        <v>1</v>
      </c>
      <c r="M14" s="11">
        <v>3</v>
      </c>
      <c r="N14" s="11">
        <v>20</v>
      </c>
      <c r="O14" s="11" t="s">
        <v>128</v>
      </c>
      <c r="P14" s="11">
        <v>1</v>
      </c>
      <c r="Q14" s="11">
        <v>2</v>
      </c>
      <c r="R14" s="11">
        <v>50</v>
      </c>
      <c r="S14" s="11">
        <v>0</v>
      </c>
      <c r="T14" s="11" t="s">
        <v>129</v>
      </c>
      <c r="U14" s="11">
        <v>1</v>
      </c>
      <c r="V14" s="11">
        <v>0</v>
      </c>
      <c r="W14" s="11">
        <v>0</v>
      </c>
      <c r="X14" s="11">
        <v>0</v>
      </c>
      <c r="Y14" s="11">
        <v>0</v>
      </c>
      <c r="Z14" s="11">
        <v>1</v>
      </c>
      <c r="AA14" s="11">
        <v>5</v>
      </c>
      <c r="AB14" s="11">
        <v>70</v>
      </c>
      <c r="AC14" s="11">
        <v>1</v>
      </c>
      <c r="AD14" s="11" t="s">
        <v>130</v>
      </c>
      <c r="AE14" s="11">
        <v>1</v>
      </c>
      <c r="AF14" s="11">
        <v>10</v>
      </c>
      <c r="AG14" s="11">
        <v>97</v>
      </c>
      <c r="AH14" s="11">
        <v>1</v>
      </c>
      <c r="AI14" s="11" t="s">
        <v>131</v>
      </c>
      <c r="AJ14" s="11">
        <v>1</v>
      </c>
      <c r="AK14" s="11">
        <v>2</v>
      </c>
      <c r="AL14" s="11">
        <v>99</v>
      </c>
      <c r="AM14" s="11">
        <v>0</v>
      </c>
      <c r="AN14" s="11" t="s">
        <v>132</v>
      </c>
      <c r="AO14" s="11">
        <v>1</v>
      </c>
      <c r="AP14" s="11">
        <v>3</v>
      </c>
      <c r="AQ14" s="11">
        <v>69</v>
      </c>
      <c r="AR14" s="11">
        <v>1</v>
      </c>
      <c r="AS14" s="11" t="s">
        <v>133</v>
      </c>
      <c r="AT14" s="11">
        <v>1</v>
      </c>
      <c r="AU14" s="11">
        <v>1</v>
      </c>
      <c r="AV14" s="11">
        <v>90</v>
      </c>
      <c r="AW14" s="11">
        <v>1</v>
      </c>
      <c r="AX14" s="11" t="s">
        <v>134</v>
      </c>
      <c r="AY14" s="11">
        <v>1</v>
      </c>
      <c r="AZ14" s="11">
        <v>36</v>
      </c>
      <c r="BA14" s="11">
        <v>1</v>
      </c>
      <c r="BB14" s="11">
        <v>0</v>
      </c>
      <c r="BC14" s="11">
        <v>0</v>
      </c>
      <c r="BD14" s="11">
        <v>0</v>
      </c>
      <c r="BE14" s="11">
        <v>0</v>
      </c>
      <c r="BF14" s="11">
        <v>1</v>
      </c>
      <c r="BG14" s="11">
        <v>2</v>
      </c>
      <c r="BH14" s="11">
        <v>2</v>
      </c>
      <c r="BI14" s="11">
        <v>2</v>
      </c>
      <c r="BJ14" s="11">
        <v>2</v>
      </c>
      <c r="BK14" s="11">
        <v>2</v>
      </c>
      <c r="BL14" s="11">
        <v>3</v>
      </c>
      <c r="BM14" s="11">
        <v>0</v>
      </c>
      <c r="BN14" s="11">
        <v>70</v>
      </c>
      <c r="BO14" s="11">
        <v>0</v>
      </c>
      <c r="BP14" s="11" t="s">
        <v>135</v>
      </c>
      <c r="BQ14" s="11">
        <v>1</v>
      </c>
      <c r="BR14" s="11">
        <v>0</v>
      </c>
      <c r="BS14" s="11">
        <v>0</v>
      </c>
      <c r="BT14" s="11">
        <v>0</v>
      </c>
      <c r="BU14" s="11">
        <v>1</v>
      </c>
      <c r="BV14" s="11">
        <v>0</v>
      </c>
      <c r="BW14" s="11">
        <v>0</v>
      </c>
    </row>
    <row r="15" spans="1:81" s="7" customFormat="1" ht="12.75" x14ac:dyDescent="0.2">
      <c r="A15" s="10">
        <v>45369.5534722222</v>
      </c>
      <c r="B15" s="11" t="s">
        <v>45</v>
      </c>
      <c r="C15" s="11" t="s">
        <v>72</v>
      </c>
      <c r="D15" s="11" t="s">
        <v>234</v>
      </c>
      <c r="E15" s="11">
        <v>0</v>
      </c>
      <c r="F15" s="11">
        <v>0</v>
      </c>
      <c r="G15" s="11">
        <v>1</v>
      </c>
      <c r="H15" s="11">
        <v>5</v>
      </c>
      <c r="I15" s="11">
        <v>115</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1</v>
      </c>
      <c r="AA15" s="11">
        <v>1</v>
      </c>
      <c r="AB15" s="11">
        <v>54</v>
      </c>
      <c r="AC15" s="11">
        <v>0</v>
      </c>
      <c r="AD15" s="11">
        <v>0</v>
      </c>
      <c r="AE15" s="11">
        <v>1</v>
      </c>
      <c r="AF15" s="11">
        <v>1</v>
      </c>
      <c r="AG15" s="11">
        <v>333</v>
      </c>
      <c r="AH15" s="11">
        <v>0</v>
      </c>
      <c r="AI15" s="11" t="s">
        <v>235</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1</v>
      </c>
      <c r="AZ15" s="11">
        <v>14</v>
      </c>
      <c r="BA15" s="11">
        <v>0</v>
      </c>
      <c r="BB15" s="11">
        <v>0</v>
      </c>
      <c r="BC15" s="11">
        <v>0</v>
      </c>
      <c r="BD15" s="11">
        <v>0</v>
      </c>
      <c r="BE15" s="11">
        <v>0</v>
      </c>
      <c r="BF15" s="11">
        <v>1</v>
      </c>
      <c r="BG15" s="11">
        <v>0</v>
      </c>
      <c r="BH15" s="11">
        <v>0</v>
      </c>
      <c r="BI15" s="11">
        <v>0</v>
      </c>
      <c r="BJ15" s="11">
        <v>0</v>
      </c>
      <c r="BK15" s="11">
        <v>0</v>
      </c>
      <c r="BL15" s="11">
        <v>0</v>
      </c>
      <c r="BM15" s="11">
        <v>1</v>
      </c>
      <c r="BN15" s="11">
        <v>333</v>
      </c>
      <c r="BO15" s="11">
        <v>0</v>
      </c>
      <c r="BP15" s="11" t="s">
        <v>64</v>
      </c>
      <c r="BQ15" s="11">
        <v>1</v>
      </c>
      <c r="BR15" s="11">
        <v>1</v>
      </c>
      <c r="BS15" s="11" t="s">
        <v>236</v>
      </c>
      <c r="BT15" s="11" t="s">
        <v>237</v>
      </c>
      <c r="BU15" s="11">
        <v>1</v>
      </c>
      <c r="BV15" s="11">
        <v>1</v>
      </c>
      <c r="BW15" s="11" t="s">
        <v>238</v>
      </c>
    </row>
    <row r="16" spans="1:81" s="7" customFormat="1" ht="12.75" x14ac:dyDescent="0.2">
      <c r="A16" s="10">
        <v>45369.558333333298</v>
      </c>
      <c r="B16" s="11" t="s">
        <v>227</v>
      </c>
      <c r="C16" s="11" t="s">
        <v>72</v>
      </c>
      <c r="D16" s="11" t="s">
        <v>48</v>
      </c>
      <c r="E16" s="11">
        <v>0</v>
      </c>
      <c r="F16" s="11">
        <v>0</v>
      </c>
      <c r="G16" s="11">
        <v>1</v>
      </c>
      <c r="H16" s="11">
        <v>45</v>
      </c>
      <c r="I16" s="11">
        <v>69</v>
      </c>
      <c r="J16" s="11">
        <v>0</v>
      </c>
      <c r="K16" s="11" t="s">
        <v>228</v>
      </c>
      <c r="L16" s="11">
        <v>0</v>
      </c>
      <c r="M16" s="11">
        <v>0</v>
      </c>
      <c r="N16" s="11">
        <v>0</v>
      </c>
      <c r="O16" s="11">
        <v>0</v>
      </c>
      <c r="P16" s="11">
        <v>0</v>
      </c>
      <c r="Q16" s="11">
        <v>0</v>
      </c>
      <c r="R16" s="11">
        <v>0</v>
      </c>
      <c r="S16" s="11">
        <v>0</v>
      </c>
      <c r="T16" s="11">
        <v>0</v>
      </c>
      <c r="U16" s="11">
        <v>0</v>
      </c>
      <c r="V16" s="11">
        <v>0</v>
      </c>
      <c r="W16" s="11">
        <v>0</v>
      </c>
      <c r="X16" s="11">
        <v>0</v>
      </c>
      <c r="Y16" s="11">
        <v>0</v>
      </c>
      <c r="Z16" s="11">
        <v>1</v>
      </c>
      <c r="AA16" s="11">
        <v>1</v>
      </c>
      <c r="AB16" s="11">
        <v>42</v>
      </c>
      <c r="AC16" s="11">
        <v>0</v>
      </c>
      <c r="AD16" s="11" t="s">
        <v>229</v>
      </c>
      <c r="AE16" s="11">
        <v>1</v>
      </c>
      <c r="AF16" s="11">
        <v>24</v>
      </c>
      <c r="AG16" s="11">
        <v>69</v>
      </c>
      <c r="AH16" s="11">
        <v>0</v>
      </c>
      <c r="AI16" s="11" t="s">
        <v>230</v>
      </c>
      <c r="AJ16" s="11">
        <v>0</v>
      </c>
      <c r="AK16" s="11">
        <v>0</v>
      </c>
      <c r="AL16" s="11">
        <v>0</v>
      </c>
      <c r="AM16" s="11">
        <v>0</v>
      </c>
      <c r="AN16" s="11">
        <v>0</v>
      </c>
      <c r="AO16" s="11">
        <v>1</v>
      </c>
      <c r="AP16" s="11">
        <v>1</v>
      </c>
      <c r="AQ16" s="11">
        <v>37</v>
      </c>
      <c r="AR16" s="11">
        <v>0</v>
      </c>
      <c r="AS16" s="11" t="s">
        <v>231</v>
      </c>
      <c r="AT16" s="11">
        <v>1</v>
      </c>
      <c r="AU16" s="11">
        <v>1</v>
      </c>
      <c r="AV16" s="11">
        <v>0</v>
      </c>
      <c r="AW16" s="11">
        <v>0</v>
      </c>
      <c r="AX16" s="11" t="s">
        <v>232</v>
      </c>
      <c r="AY16" s="11">
        <v>1</v>
      </c>
      <c r="AZ16" s="11">
        <v>45</v>
      </c>
      <c r="BA16" s="11">
        <v>0</v>
      </c>
      <c r="BB16" s="11">
        <v>0</v>
      </c>
      <c r="BC16" s="11">
        <v>0</v>
      </c>
      <c r="BD16" s="11">
        <v>0</v>
      </c>
      <c r="BE16" s="11">
        <v>0</v>
      </c>
      <c r="BF16" s="11">
        <v>1</v>
      </c>
      <c r="BG16" s="11">
        <v>1</v>
      </c>
      <c r="BH16" s="11">
        <v>1</v>
      </c>
      <c r="BI16" s="11">
        <v>1</v>
      </c>
      <c r="BJ16" s="11">
        <v>1</v>
      </c>
      <c r="BK16" s="11">
        <v>0</v>
      </c>
      <c r="BL16" s="11">
        <v>1</v>
      </c>
      <c r="BM16" s="11">
        <v>0</v>
      </c>
      <c r="BN16" s="11">
        <v>0</v>
      </c>
      <c r="BO16" s="11">
        <v>0</v>
      </c>
      <c r="BP16" s="11">
        <v>0</v>
      </c>
      <c r="BQ16" s="11">
        <v>0</v>
      </c>
      <c r="BR16" s="11">
        <v>0</v>
      </c>
      <c r="BS16" s="11">
        <v>0</v>
      </c>
      <c r="BT16" s="11">
        <v>0</v>
      </c>
      <c r="BU16" s="11">
        <v>1</v>
      </c>
      <c r="BV16" s="11">
        <v>3</v>
      </c>
      <c r="BW16" s="11" t="s">
        <v>233</v>
      </c>
    </row>
    <row r="17" spans="1:75" s="7" customFormat="1" ht="12.75" x14ac:dyDescent="0.2">
      <c r="A17" s="10">
        <v>45371.653472222199</v>
      </c>
      <c r="B17" s="11" t="s">
        <v>111</v>
      </c>
      <c r="C17" s="11" t="s">
        <v>72</v>
      </c>
      <c r="D17" s="11" t="s">
        <v>112</v>
      </c>
      <c r="E17" s="11">
        <v>0</v>
      </c>
      <c r="F17" s="11">
        <v>0</v>
      </c>
      <c r="G17" s="11">
        <v>1</v>
      </c>
      <c r="H17" s="11">
        <v>3</v>
      </c>
      <c r="I17" s="11">
        <v>58</v>
      </c>
      <c r="J17" s="11">
        <v>1</v>
      </c>
      <c r="K17" s="11" t="s">
        <v>113</v>
      </c>
      <c r="L17" s="11">
        <v>0</v>
      </c>
      <c r="M17" s="11">
        <v>0</v>
      </c>
      <c r="N17" s="11">
        <v>0</v>
      </c>
      <c r="O17" s="11">
        <v>0</v>
      </c>
      <c r="P17" s="11">
        <v>1</v>
      </c>
      <c r="Q17" s="11">
        <v>3</v>
      </c>
      <c r="R17" s="11">
        <v>28</v>
      </c>
      <c r="S17" s="11">
        <v>0</v>
      </c>
      <c r="T17" s="11" t="s">
        <v>114</v>
      </c>
      <c r="U17" s="11">
        <v>1</v>
      </c>
      <c r="V17" s="11">
        <v>0</v>
      </c>
      <c r="W17" s="11">
        <v>0</v>
      </c>
      <c r="X17" s="11">
        <v>0</v>
      </c>
      <c r="Y17" s="11">
        <v>0</v>
      </c>
      <c r="Z17" s="11">
        <v>1</v>
      </c>
      <c r="AA17" s="11">
        <v>2</v>
      </c>
      <c r="AB17" s="11">
        <v>34</v>
      </c>
      <c r="AC17" s="11">
        <v>0</v>
      </c>
      <c r="AD17" s="11" t="s">
        <v>115</v>
      </c>
      <c r="AE17" s="11">
        <v>1</v>
      </c>
      <c r="AF17" s="11">
        <v>6</v>
      </c>
      <c r="AG17" s="11">
        <v>84</v>
      </c>
      <c r="AH17" s="11">
        <v>0</v>
      </c>
      <c r="AI17" s="11" t="s">
        <v>116</v>
      </c>
      <c r="AJ17" s="11">
        <v>1</v>
      </c>
      <c r="AK17" s="11">
        <v>1</v>
      </c>
      <c r="AL17" s="11">
        <v>84</v>
      </c>
      <c r="AM17" s="11">
        <v>0</v>
      </c>
      <c r="AN17" s="11" t="s">
        <v>117</v>
      </c>
      <c r="AO17" s="11">
        <v>1</v>
      </c>
      <c r="AP17" s="11">
        <v>0</v>
      </c>
      <c r="AQ17" s="11">
        <v>0</v>
      </c>
      <c r="AR17" s="11">
        <v>0</v>
      </c>
      <c r="AS17" s="11">
        <v>0</v>
      </c>
      <c r="AT17" s="11">
        <v>1</v>
      </c>
      <c r="AU17" s="11">
        <v>0</v>
      </c>
      <c r="AV17" s="11">
        <v>0</v>
      </c>
      <c r="AW17" s="11">
        <v>0</v>
      </c>
      <c r="AX17" s="11">
        <v>0</v>
      </c>
      <c r="AY17" s="11">
        <v>1</v>
      </c>
      <c r="AZ17" s="11">
        <v>49</v>
      </c>
      <c r="BA17" s="11">
        <v>1</v>
      </c>
      <c r="BB17" s="11">
        <v>0</v>
      </c>
      <c r="BC17" s="11">
        <v>0</v>
      </c>
      <c r="BD17" s="11">
        <v>0</v>
      </c>
      <c r="BE17" s="11">
        <v>0</v>
      </c>
      <c r="BF17" s="11">
        <v>1</v>
      </c>
      <c r="BG17" s="11">
        <v>0</v>
      </c>
      <c r="BH17" s="11">
        <v>3</v>
      </c>
      <c r="BI17" s="11">
        <v>3</v>
      </c>
      <c r="BJ17" s="11">
        <v>0</v>
      </c>
      <c r="BK17" s="11">
        <v>0</v>
      </c>
      <c r="BL17" s="11">
        <v>0</v>
      </c>
      <c r="BM17" s="11">
        <v>3</v>
      </c>
      <c r="BN17" s="11">
        <v>18</v>
      </c>
      <c r="BO17" s="11">
        <v>0</v>
      </c>
      <c r="BP17" s="11" t="s">
        <v>118</v>
      </c>
      <c r="BQ17" s="11">
        <v>1</v>
      </c>
      <c r="BR17" s="11">
        <v>0</v>
      </c>
      <c r="BS17" s="11">
        <v>0</v>
      </c>
      <c r="BT17" s="11">
        <v>0</v>
      </c>
      <c r="BU17" s="11">
        <v>1</v>
      </c>
      <c r="BV17" s="11">
        <v>3</v>
      </c>
      <c r="BW17" s="11" t="s">
        <v>119</v>
      </c>
    </row>
    <row r="18" spans="1:75" s="7" customFormat="1" ht="12.75" x14ac:dyDescent="0.2">
      <c r="A18" s="10">
        <v>45370.458333333299</v>
      </c>
      <c r="B18" s="11" t="s">
        <v>209</v>
      </c>
      <c r="C18" s="11" t="s">
        <v>72</v>
      </c>
      <c r="D18" s="11" t="s">
        <v>210</v>
      </c>
      <c r="E18" s="11">
        <v>0</v>
      </c>
      <c r="F18" s="11">
        <v>0</v>
      </c>
      <c r="G18" s="11">
        <v>1</v>
      </c>
      <c r="H18" s="11">
        <v>2</v>
      </c>
      <c r="I18" s="11">
        <v>53</v>
      </c>
      <c r="J18" s="11">
        <v>0</v>
      </c>
      <c r="K18" s="11"/>
      <c r="L18" s="11">
        <v>0</v>
      </c>
      <c r="M18" s="11">
        <v>0</v>
      </c>
      <c r="N18" s="11">
        <v>0</v>
      </c>
      <c r="O18" s="11" t="s">
        <v>122</v>
      </c>
      <c r="P18" s="11">
        <v>1</v>
      </c>
      <c r="Q18" s="11">
        <v>1</v>
      </c>
      <c r="R18" s="11">
        <v>21</v>
      </c>
      <c r="S18" s="11">
        <v>0</v>
      </c>
      <c r="T18" s="11" t="s">
        <v>211</v>
      </c>
      <c r="U18" s="11">
        <v>0</v>
      </c>
      <c r="V18" s="11">
        <v>0</v>
      </c>
      <c r="W18" s="11">
        <v>0</v>
      </c>
      <c r="X18" s="11">
        <v>0</v>
      </c>
      <c r="Y18" s="11" t="s">
        <v>122</v>
      </c>
      <c r="Z18" s="11">
        <v>0</v>
      </c>
      <c r="AA18" s="11">
        <v>0</v>
      </c>
      <c r="AB18" s="11">
        <v>0</v>
      </c>
      <c r="AC18" s="11">
        <v>0</v>
      </c>
      <c r="AD18" s="11"/>
      <c r="AE18" s="11">
        <v>1</v>
      </c>
      <c r="AF18" s="11">
        <v>8</v>
      </c>
      <c r="AG18" s="11">
        <v>54</v>
      </c>
      <c r="AH18" s="11">
        <v>0</v>
      </c>
      <c r="AI18" s="11" t="s">
        <v>212</v>
      </c>
      <c r="AJ18" s="11">
        <v>1</v>
      </c>
      <c r="AK18" s="11">
        <v>3</v>
      </c>
      <c r="AL18" s="11">
        <v>54</v>
      </c>
      <c r="AM18" s="11">
        <v>1</v>
      </c>
      <c r="AN18" s="11" t="s">
        <v>213</v>
      </c>
      <c r="AO18" s="11">
        <v>1</v>
      </c>
      <c r="AP18" s="11">
        <v>1</v>
      </c>
      <c r="AQ18" s="11">
        <v>33</v>
      </c>
      <c r="AR18" s="11">
        <v>0</v>
      </c>
      <c r="AS18" s="11" t="s">
        <v>214</v>
      </c>
      <c r="AT18" s="11">
        <v>0</v>
      </c>
      <c r="AU18" s="11">
        <v>0</v>
      </c>
      <c r="AV18" s="11">
        <v>0</v>
      </c>
      <c r="AW18" s="11">
        <v>0</v>
      </c>
      <c r="AX18" s="11"/>
      <c r="AY18" s="11">
        <v>1</v>
      </c>
      <c r="AZ18" s="11">
        <v>424</v>
      </c>
      <c r="BA18" s="11">
        <v>0</v>
      </c>
      <c r="BB18" s="11">
        <v>0</v>
      </c>
      <c r="BC18" s="11">
        <v>0</v>
      </c>
      <c r="BD18" s="11">
        <v>0</v>
      </c>
      <c r="BE18" s="11"/>
      <c r="BF18" s="11">
        <v>1</v>
      </c>
      <c r="BG18" s="11">
        <v>0</v>
      </c>
      <c r="BH18" s="11">
        <v>1</v>
      </c>
      <c r="BI18" s="11">
        <v>0</v>
      </c>
      <c r="BJ18" s="11">
        <v>1</v>
      </c>
      <c r="BK18" s="11">
        <v>0</v>
      </c>
      <c r="BL18" s="11">
        <v>1</v>
      </c>
      <c r="BM18" s="11">
        <v>0</v>
      </c>
      <c r="BN18" s="11">
        <v>20</v>
      </c>
      <c r="BO18" s="11">
        <v>1</v>
      </c>
      <c r="BP18" s="11" t="s">
        <v>215</v>
      </c>
      <c r="BQ18" s="11">
        <v>1</v>
      </c>
      <c r="BR18" s="11">
        <v>1</v>
      </c>
      <c r="BS18" s="11" t="s">
        <v>216</v>
      </c>
      <c r="BT18" s="11" t="s">
        <v>217</v>
      </c>
      <c r="BU18" s="11">
        <v>0</v>
      </c>
      <c r="BV18" s="11">
        <v>0</v>
      </c>
      <c r="BW18" s="11"/>
    </row>
    <row r="19" spans="1:75" s="7" customFormat="1" ht="12.75" x14ac:dyDescent="0.2">
      <c r="A19" s="10">
        <v>45370.55</v>
      </c>
      <c r="B19" s="11" t="s">
        <v>206</v>
      </c>
      <c r="C19" s="11" t="s">
        <v>72</v>
      </c>
      <c r="D19" s="11" t="s">
        <v>67</v>
      </c>
      <c r="E19" s="11">
        <v>1</v>
      </c>
      <c r="F19" s="11">
        <v>0</v>
      </c>
      <c r="G19" s="11">
        <v>1</v>
      </c>
      <c r="H19" s="11">
        <v>1</v>
      </c>
      <c r="I19" s="11">
        <v>95</v>
      </c>
      <c r="J19" s="11">
        <v>0</v>
      </c>
      <c r="K19" s="11" t="s">
        <v>207</v>
      </c>
      <c r="L19" s="11">
        <v>0</v>
      </c>
      <c r="M19" s="11">
        <v>0</v>
      </c>
      <c r="N19" s="11">
        <v>0</v>
      </c>
      <c r="O19" s="11">
        <v>0</v>
      </c>
      <c r="P19" s="11">
        <v>0</v>
      </c>
      <c r="Q19" s="11">
        <v>0</v>
      </c>
      <c r="R19" s="11">
        <v>0</v>
      </c>
      <c r="S19" s="11">
        <v>0</v>
      </c>
      <c r="T19" s="11"/>
      <c r="U19" s="11">
        <v>0</v>
      </c>
      <c r="V19" s="11">
        <v>0</v>
      </c>
      <c r="W19" s="11">
        <v>0</v>
      </c>
      <c r="X19" s="11">
        <v>0</v>
      </c>
      <c r="Y19" s="11"/>
      <c r="Z19" s="11">
        <v>0</v>
      </c>
      <c r="AA19" s="11">
        <v>0</v>
      </c>
      <c r="AB19" s="11">
        <v>0</v>
      </c>
      <c r="AC19" s="11">
        <v>0</v>
      </c>
      <c r="AD19" s="11"/>
      <c r="AE19" s="11">
        <v>1</v>
      </c>
      <c r="AF19" s="11">
        <v>1</v>
      </c>
      <c r="AG19" s="11">
        <v>87</v>
      </c>
      <c r="AH19" s="11">
        <v>0</v>
      </c>
      <c r="AI19" s="11" t="s">
        <v>208</v>
      </c>
      <c r="AJ19" s="11">
        <v>0</v>
      </c>
      <c r="AK19" s="11">
        <v>0</v>
      </c>
      <c r="AL19" s="11">
        <v>0</v>
      </c>
      <c r="AM19" s="11">
        <v>0</v>
      </c>
      <c r="AN19" s="11"/>
      <c r="AO19" s="11">
        <v>0</v>
      </c>
      <c r="AP19" s="11">
        <v>0</v>
      </c>
      <c r="AQ19" s="11">
        <v>0</v>
      </c>
      <c r="AR19" s="11">
        <v>0</v>
      </c>
      <c r="AS19" s="11"/>
      <c r="AT19" s="11">
        <v>0</v>
      </c>
      <c r="AU19" s="11">
        <v>0</v>
      </c>
      <c r="AV19" s="11">
        <v>0</v>
      </c>
      <c r="AW19" s="11">
        <v>0</v>
      </c>
      <c r="AX19" s="11"/>
      <c r="AY19" s="11">
        <v>1</v>
      </c>
      <c r="AZ19" s="11">
        <v>10</v>
      </c>
      <c r="BA19" s="11">
        <v>0</v>
      </c>
      <c r="BB19" s="11">
        <v>0</v>
      </c>
      <c r="BC19" s="11">
        <v>0</v>
      </c>
      <c r="BD19" s="11">
        <v>0</v>
      </c>
      <c r="BE19" s="11"/>
      <c r="BF19" s="11">
        <v>0</v>
      </c>
      <c r="BG19" s="11">
        <v>0</v>
      </c>
      <c r="BH19" s="11">
        <v>0</v>
      </c>
      <c r="BI19" s="11">
        <v>0</v>
      </c>
      <c r="BJ19" s="11">
        <v>0</v>
      </c>
      <c r="BK19" s="11">
        <v>0</v>
      </c>
      <c r="BL19" s="11">
        <v>0</v>
      </c>
      <c r="BM19" s="11">
        <v>0</v>
      </c>
      <c r="BN19" s="11">
        <v>0</v>
      </c>
      <c r="BO19" s="11">
        <v>0</v>
      </c>
      <c r="BP19" s="11"/>
      <c r="BQ19" s="11">
        <v>0</v>
      </c>
      <c r="BR19" s="11">
        <v>0</v>
      </c>
      <c r="BS19" s="11"/>
      <c r="BT19" s="11"/>
      <c r="BU19" s="11">
        <v>0</v>
      </c>
      <c r="BV19" s="11">
        <v>0</v>
      </c>
      <c r="BW19" s="11">
        <v>0</v>
      </c>
    </row>
    <row r="20" spans="1:75" s="7" customFormat="1" ht="12.75" x14ac:dyDescent="0.2">
      <c r="A20" s="10">
        <v>45366.340277777803</v>
      </c>
      <c r="B20" s="11" t="s">
        <v>310</v>
      </c>
      <c r="C20" s="11" t="s">
        <v>72</v>
      </c>
      <c r="D20" s="11" t="s">
        <v>252</v>
      </c>
      <c r="E20" s="11">
        <v>1</v>
      </c>
      <c r="F20" s="11">
        <v>0</v>
      </c>
      <c r="G20" s="11">
        <v>1</v>
      </c>
      <c r="H20" s="11">
        <v>4</v>
      </c>
      <c r="I20" s="11">
        <v>23</v>
      </c>
      <c r="J20" s="11">
        <v>1</v>
      </c>
      <c r="K20" s="11" t="s">
        <v>253</v>
      </c>
      <c r="L20" s="11">
        <v>1</v>
      </c>
      <c r="M20" s="11">
        <v>1</v>
      </c>
      <c r="N20" s="11">
        <v>23</v>
      </c>
      <c r="O20" s="11" t="s">
        <v>253</v>
      </c>
      <c r="P20" s="11">
        <v>1</v>
      </c>
      <c r="Q20" s="11">
        <v>1</v>
      </c>
      <c r="R20" s="11">
        <v>23</v>
      </c>
      <c r="S20" s="11">
        <v>1</v>
      </c>
      <c r="T20" s="11" t="s">
        <v>253</v>
      </c>
      <c r="U20" s="11">
        <v>1</v>
      </c>
      <c r="V20" s="11">
        <v>0</v>
      </c>
      <c r="W20" s="11">
        <v>0</v>
      </c>
      <c r="X20" s="11">
        <v>0</v>
      </c>
      <c r="Y20" s="11">
        <v>0</v>
      </c>
      <c r="Z20" s="11">
        <v>1</v>
      </c>
      <c r="AA20" s="11">
        <v>0</v>
      </c>
      <c r="AB20" s="11">
        <v>0</v>
      </c>
      <c r="AC20" s="11">
        <v>0</v>
      </c>
      <c r="AD20" s="11">
        <v>0</v>
      </c>
      <c r="AE20" s="11">
        <v>1</v>
      </c>
      <c r="AF20" s="11">
        <v>5</v>
      </c>
      <c r="AG20" s="11">
        <v>68</v>
      </c>
      <c r="AH20" s="11">
        <v>0</v>
      </c>
      <c r="AI20" s="11" t="s">
        <v>254</v>
      </c>
      <c r="AJ20" s="11">
        <v>1</v>
      </c>
      <c r="AK20" s="11">
        <v>0</v>
      </c>
      <c r="AL20" s="11">
        <v>0</v>
      </c>
      <c r="AM20" s="11">
        <v>0</v>
      </c>
      <c r="AN20" s="11">
        <v>0</v>
      </c>
      <c r="AO20" s="11">
        <v>1</v>
      </c>
      <c r="AP20" s="11">
        <v>4</v>
      </c>
      <c r="AQ20" s="11">
        <v>23</v>
      </c>
      <c r="AR20" s="11">
        <v>1</v>
      </c>
      <c r="AS20" s="11" t="s">
        <v>255</v>
      </c>
      <c r="AT20" s="11">
        <v>1</v>
      </c>
      <c r="AU20" s="11">
        <v>1</v>
      </c>
      <c r="AV20" s="11">
        <v>20</v>
      </c>
      <c r="AW20" s="11">
        <v>0</v>
      </c>
      <c r="AX20" s="11" t="s">
        <v>232</v>
      </c>
      <c r="AY20" s="11">
        <v>1</v>
      </c>
      <c r="AZ20" s="11">
        <v>9</v>
      </c>
      <c r="BA20" s="11">
        <v>1</v>
      </c>
      <c r="BB20" s="11">
        <v>0</v>
      </c>
      <c r="BC20" s="11">
        <v>0</v>
      </c>
      <c r="BD20" s="11">
        <v>0</v>
      </c>
      <c r="BE20" s="11">
        <v>0</v>
      </c>
      <c r="BF20" s="11">
        <v>1</v>
      </c>
      <c r="BG20" s="11">
        <v>0</v>
      </c>
      <c r="BH20" s="11">
        <v>0</v>
      </c>
      <c r="BI20" s="11">
        <v>0</v>
      </c>
      <c r="BJ20" s="11">
        <v>0</v>
      </c>
      <c r="BK20" s="11">
        <v>0</v>
      </c>
      <c r="BL20" s="11">
        <v>0</v>
      </c>
      <c r="BM20" s="11">
        <v>0</v>
      </c>
      <c r="BN20" s="11">
        <v>0</v>
      </c>
      <c r="BO20" s="11">
        <v>0</v>
      </c>
      <c r="BP20" s="11">
        <v>0</v>
      </c>
      <c r="BQ20" s="11">
        <v>1</v>
      </c>
      <c r="BR20" s="11">
        <v>0</v>
      </c>
      <c r="BS20" s="11">
        <v>0</v>
      </c>
      <c r="BT20" s="11">
        <v>0</v>
      </c>
      <c r="BU20" s="11">
        <v>1</v>
      </c>
      <c r="BV20" s="11">
        <v>3</v>
      </c>
      <c r="BW20" s="11" t="s">
        <v>256</v>
      </c>
    </row>
    <row r="21" spans="1:75" s="7" customFormat="1" ht="12.75" x14ac:dyDescent="0.2">
      <c r="A21" s="10">
        <v>45351.430555555598</v>
      </c>
      <c r="B21" s="11" t="s">
        <v>274</v>
      </c>
      <c r="C21" s="11" t="s">
        <v>72</v>
      </c>
      <c r="D21" s="11" t="s">
        <v>275</v>
      </c>
      <c r="E21" s="11">
        <v>1</v>
      </c>
      <c r="F21" s="11">
        <v>0</v>
      </c>
      <c r="G21" s="11">
        <v>1</v>
      </c>
      <c r="H21" s="11">
        <v>1</v>
      </c>
      <c r="I21" s="11">
        <v>20</v>
      </c>
      <c r="J21" s="11">
        <v>0</v>
      </c>
      <c r="K21" s="11" t="s">
        <v>276</v>
      </c>
      <c r="L21" s="11">
        <v>0</v>
      </c>
      <c r="M21" s="11">
        <v>0</v>
      </c>
      <c r="N21" s="11">
        <v>0</v>
      </c>
      <c r="O21" s="11"/>
      <c r="P21" s="11">
        <v>1</v>
      </c>
      <c r="Q21" s="11">
        <v>1</v>
      </c>
      <c r="R21" s="11">
        <v>8</v>
      </c>
      <c r="S21" s="11">
        <v>0</v>
      </c>
      <c r="T21" s="11" t="s">
        <v>277</v>
      </c>
      <c r="U21" s="11">
        <v>1</v>
      </c>
      <c r="V21" s="11">
        <v>0</v>
      </c>
      <c r="W21" s="11">
        <v>0</v>
      </c>
      <c r="X21" s="11">
        <v>0</v>
      </c>
      <c r="Y21" s="11"/>
      <c r="Z21" s="11">
        <v>1</v>
      </c>
      <c r="AA21" s="11">
        <v>0</v>
      </c>
      <c r="AB21" s="11">
        <v>0</v>
      </c>
      <c r="AC21" s="11">
        <v>0</v>
      </c>
      <c r="AD21" s="11"/>
      <c r="AE21" s="11">
        <v>1</v>
      </c>
      <c r="AF21" s="11">
        <v>2</v>
      </c>
      <c r="AG21" s="11">
        <v>20</v>
      </c>
      <c r="AH21" s="11">
        <v>0</v>
      </c>
      <c r="AI21" s="11" t="s">
        <v>278</v>
      </c>
      <c r="AJ21" s="11">
        <v>1</v>
      </c>
      <c r="AK21" s="11">
        <v>1</v>
      </c>
      <c r="AL21" s="11">
        <v>15</v>
      </c>
      <c r="AM21" s="11">
        <v>0</v>
      </c>
      <c r="AN21" s="11" t="s">
        <v>279</v>
      </c>
      <c r="AO21" s="11">
        <v>1</v>
      </c>
      <c r="AP21" s="11">
        <v>2</v>
      </c>
      <c r="AQ21" s="11">
        <v>19</v>
      </c>
      <c r="AR21" s="11">
        <v>0</v>
      </c>
      <c r="AS21" s="11" t="s">
        <v>280</v>
      </c>
      <c r="AT21" s="11">
        <v>1</v>
      </c>
      <c r="AU21" s="11">
        <v>0</v>
      </c>
      <c r="AV21" s="11">
        <v>0</v>
      </c>
      <c r="AW21" s="11">
        <v>0</v>
      </c>
      <c r="AX21" s="11"/>
      <c r="AY21" s="11">
        <v>1</v>
      </c>
      <c r="AZ21" s="11">
        <v>20</v>
      </c>
      <c r="BA21" s="11">
        <v>1</v>
      </c>
      <c r="BB21" s="11">
        <v>1</v>
      </c>
      <c r="BC21" s="11">
        <v>30</v>
      </c>
      <c r="BD21" s="11">
        <v>0</v>
      </c>
      <c r="BE21" s="11" t="s">
        <v>281</v>
      </c>
      <c r="BF21" s="11">
        <v>1</v>
      </c>
      <c r="BG21" s="11">
        <v>0</v>
      </c>
      <c r="BH21" s="11">
        <v>1</v>
      </c>
      <c r="BI21" s="11">
        <v>0</v>
      </c>
      <c r="BJ21" s="11">
        <v>1</v>
      </c>
      <c r="BK21" s="11">
        <v>0</v>
      </c>
      <c r="BL21" s="11">
        <v>0</v>
      </c>
      <c r="BM21" s="11">
        <v>0</v>
      </c>
      <c r="BN21" s="11">
        <v>17</v>
      </c>
      <c r="BO21" s="11">
        <v>0</v>
      </c>
      <c r="BP21" s="11" t="s">
        <v>282</v>
      </c>
      <c r="BQ21" s="11">
        <v>1</v>
      </c>
      <c r="BR21" s="11">
        <v>1</v>
      </c>
      <c r="BS21" s="11" t="s">
        <v>283</v>
      </c>
      <c r="BT21" s="11" t="s">
        <v>284</v>
      </c>
      <c r="BU21" s="11">
        <v>1</v>
      </c>
      <c r="BV21" s="11">
        <v>1</v>
      </c>
      <c r="BW21" s="11" t="s">
        <v>285</v>
      </c>
    </row>
    <row r="22" spans="1:75" s="7" customFormat="1" ht="12.75" x14ac:dyDescent="0.2">
      <c r="A22" s="10">
        <v>45357.429166666698</v>
      </c>
      <c r="B22" s="11" t="s">
        <v>265</v>
      </c>
      <c r="C22" s="11" t="s">
        <v>72</v>
      </c>
      <c r="D22" s="11" t="s">
        <v>71</v>
      </c>
      <c r="E22" s="11">
        <v>1</v>
      </c>
      <c r="F22" s="11">
        <v>0</v>
      </c>
      <c r="G22" s="11">
        <v>1</v>
      </c>
      <c r="H22" s="11">
        <v>2</v>
      </c>
      <c r="I22" s="11">
        <v>44</v>
      </c>
      <c r="J22" s="11">
        <v>1</v>
      </c>
      <c r="K22" s="11" t="s">
        <v>266</v>
      </c>
      <c r="L22" s="11">
        <v>1</v>
      </c>
      <c r="M22" s="11">
        <v>1</v>
      </c>
      <c r="N22" s="11">
        <v>16</v>
      </c>
      <c r="O22" s="11" t="s">
        <v>267</v>
      </c>
      <c r="P22" s="11">
        <v>1</v>
      </c>
      <c r="Q22" s="11">
        <v>1</v>
      </c>
      <c r="R22" s="11">
        <v>16</v>
      </c>
      <c r="S22" s="11">
        <v>1</v>
      </c>
      <c r="T22" s="11" t="s">
        <v>268</v>
      </c>
      <c r="U22" s="11">
        <v>1</v>
      </c>
      <c r="V22" s="11">
        <v>0</v>
      </c>
      <c r="W22" s="11">
        <v>0</v>
      </c>
      <c r="X22" s="11">
        <v>0</v>
      </c>
      <c r="Y22" s="11">
        <v>0</v>
      </c>
      <c r="Z22" s="11">
        <v>1</v>
      </c>
      <c r="AA22" s="11">
        <v>2</v>
      </c>
      <c r="AB22" s="11">
        <v>44</v>
      </c>
      <c r="AC22" s="11">
        <v>0</v>
      </c>
      <c r="AD22" s="11" t="s">
        <v>269</v>
      </c>
      <c r="AE22" s="11">
        <v>1</v>
      </c>
      <c r="AF22" s="11">
        <v>3</v>
      </c>
      <c r="AG22" s="11">
        <v>107</v>
      </c>
      <c r="AH22" s="11">
        <v>0</v>
      </c>
      <c r="AI22" s="11" t="s">
        <v>69</v>
      </c>
      <c r="AJ22" s="11">
        <v>1</v>
      </c>
      <c r="AK22" s="11">
        <v>0</v>
      </c>
      <c r="AL22" s="11">
        <v>0</v>
      </c>
      <c r="AM22" s="11">
        <v>0</v>
      </c>
      <c r="AN22" s="11"/>
      <c r="AO22" s="11">
        <v>1</v>
      </c>
      <c r="AP22" s="11">
        <v>1</v>
      </c>
      <c r="AQ22" s="11">
        <v>16</v>
      </c>
      <c r="AR22" s="11">
        <v>1</v>
      </c>
      <c r="AS22" s="11" t="s">
        <v>270</v>
      </c>
      <c r="AT22" s="11">
        <v>1</v>
      </c>
      <c r="AU22" s="11">
        <v>0</v>
      </c>
      <c r="AV22" s="11">
        <v>0</v>
      </c>
      <c r="AW22" s="11">
        <v>0</v>
      </c>
      <c r="AX22" s="11">
        <v>0</v>
      </c>
      <c r="AY22" s="11">
        <v>1</v>
      </c>
      <c r="AZ22" s="11" t="s">
        <v>271</v>
      </c>
      <c r="BA22" s="11">
        <v>1</v>
      </c>
      <c r="BB22" s="11">
        <v>1</v>
      </c>
      <c r="BC22" s="11">
        <v>1</v>
      </c>
      <c r="BD22" s="11">
        <v>1</v>
      </c>
      <c r="BE22" s="11" t="s">
        <v>272</v>
      </c>
      <c r="BF22" s="11">
        <v>1</v>
      </c>
      <c r="BG22" s="11">
        <v>1</v>
      </c>
      <c r="BH22" s="11">
        <v>1</v>
      </c>
      <c r="BI22" s="11">
        <v>1</v>
      </c>
      <c r="BJ22" s="11">
        <v>1</v>
      </c>
      <c r="BK22" s="11">
        <v>0</v>
      </c>
      <c r="BL22" s="11">
        <v>0</v>
      </c>
      <c r="BM22" s="11">
        <v>0</v>
      </c>
      <c r="BN22" s="11">
        <v>60</v>
      </c>
      <c r="BO22" s="11">
        <v>0</v>
      </c>
      <c r="BP22" s="11" t="s">
        <v>273</v>
      </c>
      <c r="BQ22" s="11">
        <v>1</v>
      </c>
      <c r="BR22" s="11">
        <v>0</v>
      </c>
      <c r="BS22" s="11">
        <v>0</v>
      </c>
      <c r="BT22" s="11">
        <v>0</v>
      </c>
      <c r="BU22" s="11">
        <v>1</v>
      </c>
      <c r="BV22" s="11">
        <v>0</v>
      </c>
      <c r="BW22" s="11">
        <v>0</v>
      </c>
    </row>
    <row r="23" spans="1:75" s="7" customFormat="1" ht="12.75" x14ac:dyDescent="0.2">
      <c r="A23" s="10">
        <v>45371.824999999997</v>
      </c>
      <c r="B23" s="11" t="s">
        <v>38</v>
      </c>
      <c r="C23" s="11" t="s">
        <v>72</v>
      </c>
      <c r="D23" s="11" t="s">
        <v>73</v>
      </c>
      <c r="E23" s="11">
        <v>8</v>
      </c>
      <c r="F23" s="11">
        <v>3</v>
      </c>
      <c r="G23" s="11">
        <v>14</v>
      </c>
      <c r="H23" s="11">
        <v>67</v>
      </c>
      <c r="I23" s="11">
        <v>1318</v>
      </c>
      <c r="J23" s="11">
        <v>3</v>
      </c>
      <c r="K23" s="11" t="s">
        <v>74</v>
      </c>
      <c r="L23" s="11">
        <v>6</v>
      </c>
      <c r="M23" s="11">
        <v>22</v>
      </c>
      <c r="N23" s="11">
        <v>214</v>
      </c>
      <c r="O23" s="11" t="s">
        <v>75</v>
      </c>
      <c r="P23" s="11">
        <v>8</v>
      </c>
      <c r="Q23" s="11">
        <v>2</v>
      </c>
      <c r="R23" s="11">
        <v>100</v>
      </c>
      <c r="S23" s="11">
        <v>1</v>
      </c>
      <c r="T23" s="11" t="s">
        <v>76</v>
      </c>
      <c r="U23" s="11">
        <v>0</v>
      </c>
      <c r="V23" s="11">
        <v>0</v>
      </c>
      <c r="W23" s="11">
        <v>0</v>
      </c>
      <c r="X23" s="11">
        <v>0</v>
      </c>
      <c r="Y23" s="11">
        <v>0</v>
      </c>
      <c r="Z23" s="11">
        <v>3</v>
      </c>
      <c r="AA23" s="11">
        <v>6</v>
      </c>
      <c r="AB23" s="11">
        <v>178</v>
      </c>
      <c r="AC23" s="11">
        <v>0</v>
      </c>
      <c r="AD23" s="11" t="s">
        <v>77</v>
      </c>
      <c r="AE23" s="11">
        <v>12</v>
      </c>
      <c r="AF23" s="11">
        <v>139</v>
      </c>
      <c r="AG23" s="11">
        <v>2057</v>
      </c>
      <c r="AH23" s="11">
        <v>10</v>
      </c>
      <c r="AI23" s="11" t="s">
        <v>78</v>
      </c>
      <c r="AJ23" s="11">
        <v>5</v>
      </c>
      <c r="AK23" s="11">
        <v>14</v>
      </c>
      <c r="AL23" s="11">
        <v>431</v>
      </c>
      <c r="AM23" s="11">
        <v>2</v>
      </c>
      <c r="AN23" s="11" t="s">
        <v>79</v>
      </c>
      <c r="AO23" s="11">
        <v>6</v>
      </c>
      <c r="AP23" s="11"/>
      <c r="AQ23" s="11">
        <v>91</v>
      </c>
      <c r="AR23" s="11">
        <v>6</v>
      </c>
      <c r="AS23" s="11" t="s">
        <v>80</v>
      </c>
      <c r="AT23" s="11">
        <v>4</v>
      </c>
      <c r="AU23" s="11">
        <v>4</v>
      </c>
      <c r="AV23" s="11">
        <v>205</v>
      </c>
      <c r="AW23" s="11">
        <v>1</v>
      </c>
      <c r="AX23" s="11" t="s">
        <v>81</v>
      </c>
      <c r="AY23" s="11">
        <v>10</v>
      </c>
      <c r="AZ23" s="11">
        <v>7476</v>
      </c>
      <c r="BA23" s="11">
        <v>1</v>
      </c>
      <c r="BB23" s="11">
        <v>1</v>
      </c>
      <c r="BC23" s="11">
        <v>1</v>
      </c>
      <c r="BD23" s="11">
        <v>0</v>
      </c>
      <c r="BE23" s="11" t="s">
        <v>82</v>
      </c>
      <c r="BF23" s="11">
        <v>14</v>
      </c>
      <c r="BG23" s="11">
        <v>43</v>
      </c>
      <c r="BH23" s="11">
        <v>44</v>
      </c>
      <c r="BI23" s="11">
        <v>30</v>
      </c>
      <c r="BJ23" s="11">
        <v>10</v>
      </c>
      <c r="BK23" s="11">
        <v>10</v>
      </c>
      <c r="BL23" s="11">
        <v>77</v>
      </c>
      <c r="BM23" s="11">
        <v>36</v>
      </c>
      <c r="BN23" s="11">
        <v>1389</v>
      </c>
      <c r="BO23" s="11">
        <v>0</v>
      </c>
      <c r="BP23" s="11" t="s">
        <v>83</v>
      </c>
      <c r="BQ23" s="11">
        <v>14</v>
      </c>
      <c r="BR23" s="11">
        <v>18</v>
      </c>
      <c r="BS23" s="11" t="s">
        <v>84</v>
      </c>
      <c r="BT23" s="11" t="s">
        <v>85</v>
      </c>
      <c r="BU23" s="11">
        <v>14</v>
      </c>
      <c r="BV23" s="11">
        <v>27</v>
      </c>
      <c r="BW23" s="11" t="s">
        <v>86</v>
      </c>
    </row>
    <row r="24" spans="1:75" s="7" customFormat="1" ht="12.75" x14ac:dyDescent="0.2">
      <c r="A24" s="10">
        <v>45371.660416666702</v>
      </c>
      <c r="B24" s="11" t="s">
        <v>52</v>
      </c>
      <c r="C24" s="11" t="s">
        <v>72</v>
      </c>
      <c r="D24" s="11" t="s">
        <v>98</v>
      </c>
      <c r="E24" s="11">
        <v>14</v>
      </c>
      <c r="F24" s="11">
        <v>4</v>
      </c>
      <c r="G24" s="11">
        <v>20</v>
      </c>
      <c r="H24" s="11">
        <v>32</v>
      </c>
      <c r="I24" s="11">
        <v>548</v>
      </c>
      <c r="J24" s="11">
        <v>3</v>
      </c>
      <c r="K24" s="11" t="s">
        <v>99</v>
      </c>
      <c r="L24" s="11">
        <v>6</v>
      </c>
      <c r="M24" s="11">
        <v>20</v>
      </c>
      <c r="N24" s="11">
        <v>213</v>
      </c>
      <c r="O24" s="11" t="s">
        <v>100</v>
      </c>
      <c r="P24" s="11">
        <v>20</v>
      </c>
      <c r="Q24" s="11">
        <v>8</v>
      </c>
      <c r="R24" s="11">
        <v>124</v>
      </c>
      <c r="S24" s="11">
        <v>0</v>
      </c>
      <c r="T24" s="11" t="s">
        <v>101</v>
      </c>
      <c r="U24" s="11">
        <v>14</v>
      </c>
      <c r="V24" s="11">
        <v>0</v>
      </c>
      <c r="W24" s="11">
        <v>0</v>
      </c>
      <c r="X24" s="11">
        <v>0</v>
      </c>
      <c r="Y24" s="11">
        <v>0</v>
      </c>
      <c r="Z24" s="11">
        <v>20</v>
      </c>
      <c r="AA24" s="11">
        <v>22</v>
      </c>
      <c r="AB24" s="11">
        <v>191</v>
      </c>
      <c r="AC24" s="11">
        <v>0</v>
      </c>
      <c r="AD24" s="11" t="s">
        <v>102</v>
      </c>
      <c r="AE24" s="11">
        <v>14</v>
      </c>
      <c r="AF24" s="11">
        <v>198</v>
      </c>
      <c r="AG24" s="11">
        <v>1927</v>
      </c>
      <c r="AH24" s="11">
        <v>2</v>
      </c>
      <c r="AI24" s="11" t="s">
        <v>103</v>
      </c>
      <c r="AJ24" s="11">
        <v>14</v>
      </c>
      <c r="AK24" s="11">
        <v>6</v>
      </c>
      <c r="AL24" s="11">
        <v>160</v>
      </c>
      <c r="AM24" s="11">
        <v>0</v>
      </c>
      <c r="AN24" s="11" t="s">
        <v>104</v>
      </c>
      <c r="AO24" s="11">
        <v>20</v>
      </c>
      <c r="AP24" s="11">
        <v>7</v>
      </c>
      <c r="AQ24" s="11">
        <v>147</v>
      </c>
      <c r="AR24" s="11">
        <v>0</v>
      </c>
      <c r="AS24" s="11" t="s">
        <v>105</v>
      </c>
      <c r="AT24" s="11">
        <v>14</v>
      </c>
      <c r="AU24" s="11">
        <v>1</v>
      </c>
      <c r="AV24" s="11">
        <v>12</v>
      </c>
      <c r="AW24" s="11">
        <v>2</v>
      </c>
      <c r="AX24" s="11" t="s">
        <v>106</v>
      </c>
      <c r="AY24" s="11">
        <v>14</v>
      </c>
      <c r="AZ24" s="11">
        <v>280</v>
      </c>
      <c r="BA24" s="11">
        <v>14</v>
      </c>
      <c r="BB24" s="11">
        <v>4</v>
      </c>
      <c r="BC24" s="11">
        <v>69</v>
      </c>
      <c r="BD24" s="11">
        <v>2</v>
      </c>
      <c r="BE24" s="11" t="s">
        <v>107</v>
      </c>
      <c r="BF24" s="11">
        <v>20</v>
      </c>
      <c r="BG24" s="11">
        <v>20</v>
      </c>
      <c r="BH24" s="11">
        <v>20</v>
      </c>
      <c r="BI24" s="11">
        <v>5</v>
      </c>
      <c r="BJ24" s="11">
        <v>6</v>
      </c>
      <c r="BK24" s="11">
        <v>2</v>
      </c>
      <c r="BL24" s="11">
        <v>20</v>
      </c>
      <c r="BM24" s="11">
        <v>5</v>
      </c>
      <c r="BN24" s="11">
        <v>280</v>
      </c>
      <c r="BO24" s="11">
        <v>1</v>
      </c>
      <c r="BP24" s="11" t="s">
        <v>108</v>
      </c>
      <c r="BQ24" s="11">
        <v>20</v>
      </c>
      <c r="BR24" s="11">
        <v>20</v>
      </c>
      <c r="BS24" s="11" t="s">
        <v>109</v>
      </c>
      <c r="BT24" s="11"/>
      <c r="BU24" s="11">
        <v>20</v>
      </c>
      <c r="BV24" s="11">
        <v>20</v>
      </c>
      <c r="BW24" s="11" t="s">
        <v>110</v>
      </c>
    </row>
    <row r="25" spans="1:75" s="7" customFormat="1" ht="12.75" x14ac:dyDescent="0.2">
      <c r="A25" s="10">
        <v>45363.695833333302</v>
      </c>
      <c r="B25" s="11" t="s">
        <v>50</v>
      </c>
      <c r="C25" s="11" t="s">
        <v>72</v>
      </c>
      <c r="D25" s="11" t="s">
        <v>257</v>
      </c>
      <c r="E25" s="11">
        <v>6</v>
      </c>
      <c r="F25" s="11">
        <v>2</v>
      </c>
      <c r="G25" s="11">
        <v>7</v>
      </c>
      <c r="H25" s="11">
        <v>2</v>
      </c>
      <c r="I25" s="11">
        <v>30</v>
      </c>
      <c r="J25" s="11">
        <v>2</v>
      </c>
      <c r="K25" s="11" t="s">
        <v>258</v>
      </c>
      <c r="L25" s="11">
        <v>2</v>
      </c>
      <c r="M25" s="11">
        <v>1</v>
      </c>
      <c r="N25" s="11">
        <v>8</v>
      </c>
      <c r="O25" s="11" t="s">
        <v>259</v>
      </c>
      <c r="P25" s="11">
        <v>6</v>
      </c>
      <c r="Q25" s="11">
        <v>1</v>
      </c>
      <c r="R25" s="11">
        <v>56</v>
      </c>
      <c r="S25" s="11">
        <v>1</v>
      </c>
      <c r="T25" s="11" t="s">
        <v>260</v>
      </c>
      <c r="U25" s="11">
        <v>0</v>
      </c>
      <c r="V25" s="11">
        <v>0</v>
      </c>
      <c r="W25" s="11">
        <v>0</v>
      </c>
      <c r="X25" s="11">
        <v>0</v>
      </c>
      <c r="Y25" s="11">
        <v>0</v>
      </c>
      <c r="Z25" s="11">
        <v>6</v>
      </c>
      <c r="AA25" s="11">
        <v>0</v>
      </c>
      <c r="AB25" s="11">
        <v>0</v>
      </c>
      <c r="AC25" s="11">
        <v>0</v>
      </c>
      <c r="AD25" s="11">
        <v>0</v>
      </c>
      <c r="AE25" s="11">
        <v>6</v>
      </c>
      <c r="AF25" s="11">
        <v>12</v>
      </c>
      <c r="AG25" s="11">
        <v>275</v>
      </c>
      <c r="AH25" s="11">
        <v>6</v>
      </c>
      <c r="AI25" s="11" t="s">
        <v>261</v>
      </c>
      <c r="AJ25" s="11">
        <v>6</v>
      </c>
      <c r="AK25" s="11">
        <v>0</v>
      </c>
      <c r="AL25" s="11">
        <v>0</v>
      </c>
      <c r="AM25" s="11">
        <v>0</v>
      </c>
      <c r="AN25" s="11">
        <v>0</v>
      </c>
      <c r="AO25" s="11">
        <v>6</v>
      </c>
      <c r="AP25" s="11">
        <v>1</v>
      </c>
      <c r="AQ25" s="11">
        <v>22</v>
      </c>
      <c r="AR25" s="11">
        <v>0</v>
      </c>
      <c r="AS25" s="11" t="s">
        <v>262</v>
      </c>
      <c r="AT25" s="11">
        <v>6</v>
      </c>
      <c r="AU25" s="11">
        <v>0</v>
      </c>
      <c r="AV25" s="11">
        <v>0</v>
      </c>
      <c r="AW25" s="11">
        <v>0</v>
      </c>
      <c r="AX25" s="11">
        <v>0</v>
      </c>
      <c r="AY25" s="11">
        <v>7</v>
      </c>
      <c r="AZ25" s="11">
        <v>23</v>
      </c>
      <c r="BA25" s="11">
        <v>7</v>
      </c>
      <c r="BB25" s="11">
        <v>0</v>
      </c>
      <c r="BC25" s="11">
        <v>0</v>
      </c>
      <c r="BD25" s="11">
        <v>0</v>
      </c>
      <c r="BE25" s="11">
        <v>0</v>
      </c>
      <c r="BF25" s="11">
        <v>7</v>
      </c>
      <c r="BG25" s="11">
        <v>0</v>
      </c>
      <c r="BH25" s="11">
        <v>1</v>
      </c>
      <c r="BI25" s="11">
        <v>1</v>
      </c>
      <c r="BJ25" s="11">
        <v>0</v>
      </c>
      <c r="BK25" s="11">
        <v>0</v>
      </c>
      <c r="BL25" s="11">
        <v>6</v>
      </c>
      <c r="BM25" s="11">
        <v>6</v>
      </c>
      <c r="BN25" s="11">
        <v>47</v>
      </c>
      <c r="BO25" s="11">
        <v>2</v>
      </c>
      <c r="BP25" s="11" t="s">
        <v>263</v>
      </c>
      <c r="BQ25" s="11">
        <v>7</v>
      </c>
      <c r="BR25" s="11">
        <v>0</v>
      </c>
      <c r="BS25" s="11">
        <v>0</v>
      </c>
      <c r="BT25" s="11" t="s">
        <v>264</v>
      </c>
      <c r="BU25" s="11">
        <v>7</v>
      </c>
      <c r="BV25" s="11">
        <v>0</v>
      </c>
      <c r="BW25" s="11">
        <v>0</v>
      </c>
    </row>
    <row r="26" spans="1:75" s="7" customFormat="1" ht="12.75" x14ac:dyDescent="0.2">
      <c r="A26" s="10">
        <v>45371.6159722222</v>
      </c>
      <c r="B26" s="11" t="s">
        <v>39</v>
      </c>
      <c r="C26" s="11" t="s">
        <v>72</v>
      </c>
      <c r="D26" s="11" t="s">
        <v>120</v>
      </c>
      <c r="E26" s="11">
        <v>1</v>
      </c>
      <c r="F26" s="11">
        <v>1</v>
      </c>
      <c r="G26" s="11">
        <v>1</v>
      </c>
      <c r="H26" s="11">
        <v>1</v>
      </c>
      <c r="I26" s="11">
        <v>27</v>
      </c>
      <c r="J26" s="11">
        <v>1</v>
      </c>
      <c r="K26" s="11" t="s">
        <v>121</v>
      </c>
      <c r="L26" s="11">
        <v>0</v>
      </c>
      <c r="M26" s="11">
        <v>0</v>
      </c>
      <c r="N26" s="11">
        <v>0</v>
      </c>
      <c r="O26" s="11" t="s">
        <v>122</v>
      </c>
      <c r="P26" s="11">
        <v>0</v>
      </c>
      <c r="Q26" s="11">
        <v>0</v>
      </c>
      <c r="R26" s="11">
        <v>0</v>
      </c>
      <c r="S26" s="11">
        <v>0</v>
      </c>
      <c r="T26" s="11" t="s">
        <v>122</v>
      </c>
      <c r="U26" s="11">
        <v>0</v>
      </c>
      <c r="V26" s="11">
        <v>0</v>
      </c>
      <c r="W26" s="11">
        <v>0</v>
      </c>
      <c r="X26" s="11">
        <v>0</v>
      </c>
      <c r="Y26" s="11" t="s">
        <v>122</v>
      </c>
      <c r="Z26" s="11">
        <v>0</v>
      </c>
      <c r="AA26" s="11">
        <v>0</v>
      </c>
      <c r="AB26" s="11">
        <v>0</v>
      </c>
      <c r="AC26" s="11">
        <v>0</v>
      </c>
      <c r="AD26" s="11" t="s">
        <v>122</v>
      </c>
      <c r="AE26" s="11">
        <v>0</v>
      </c>
      <c r="AF26" s="11">
        <v>0</v>
      </c>
      <c r="AG26" s="11">
        <v>0</v>
      </c>
      <c r="AH26" s="11">
        <v>0</v>
      </c>
      <c r="AI26" s="11" t="s">
        <v>122</v>
      </c>
      <c r="AJ26" s="11">
        <v>1</v>
      </c>
      <c r="AK26" s="11">
        <v>1</v>
      </c>
      <c r="AL26" s="11">
        <v>27</v>
      </c>
      <c r="AM26" s="11">
        <v>1</v>
      </c>
      <c r="AN26" s="11" t="s">
        <v>121</v>
      </c>
      <c r="AO26" s="11">
        <v>0</v>
      </c>
      <c r="AP26" s="11">
        <v>0</v>
      </c>
      <c r="AQ26" s="11">
        <v>0</v>
      </c>
      <c r="AR26" s="11">
        <v>0</v>
      </c>
      <c r="AS26" s="11" t="s">
        <v>122</v>
      </c>
      <c r="AT26" s="11">
        <v>1</v>
      </c>
      <c r="AU26" s="11">
        <v>1</v>
      </c>
      <c r="AV26" s="11">
        <v>27</v>
      </c>
      <c r="AW26" s="11">
        <v>1</v>
      </c>
      <c r="AX26" s="11" t="s">
        <v>121</v>
      </c>
      <c r="AY26" s="11">
        <v>1</v>
      </c>
      <c r="AZ26" s="11">
        <v>11</v>
      </c>
      <c r="BA26" s="11">
        <v>0</v>
      </c>
      <c r="BB26" s="11">
        <v>0</v>
      </c>
      <c r="BC26" s="11">
        <v>0</v>
      </c>
      <c r="BD26" s="11">
        <v>0</v>
      </c>
      <c r="BE26" s="11" t="s">
        <v>122</v>
      </c>
      <c r="BF26" s="11">
        <v>0</v>
      </c>
      <c r="BG26" s="11">
        <v>0</v>
      </c>
      <c r="BH26" s="11">
        <v>0</v>
      </c>
      <c r="BI26" s="11">
        <v>0</v>
      </c>
      <c r="BJ26" s="11">
        <v>0</v>
      </c>
      <c r="BK26" s="11">
        <v>0</v>
      </c>
      <c r="BL26" s="11">
        <v>0</v>
      </c>
      <c r="BM26" s="11">
        <v>0</v>
      </c>
      <c r="BN26" s="11">
        <v>0</v>
      </c>
      <c r="BO26" s="11">
        <v>0</v>
      </c>
      <c r="BP26" s="11" t="s">
        <v>122</v>
      </c>
      <c r="BQ26" s="11">
        <v>1</v>
      </c>
      <c r="BR26" s="11">
        <v>1</v>
      </c>
      <c r="BS26" s="11" t="s">
        <v>123</v>
      </c>
      <c r="BT26" s="11" t="s">
        <v>122</v>
      </c>
      <c r="BU26" s="11">
        <v>1</v>
      </c>
      <c r="BV26" s="11">
        <v>1</v>
      </c>
      <c r="BW26" s="11" t="s">
        <v>124</v>
      </c>
    </row>
    <row r="27" spans="1:75" s="7" customFormat="1" ht="12.75" x14ac:dyDescent="0.2">
      <c r="A27" s="10">
        <v>45370.778472222199</v>
      </c>
      <c r="B27" s="11" t="s">
        <v>65</v>
      </c>
      <c r="C27" s="11" t="s">
        <v>72</v>
      </c>
      <c r="D27" s="11" t="s">
        <v>66</v>
      </c>
      <c r="E27" s="11">
        <v>19</v>
      </c>
      <c r="F27" s="11">
        <v>11</v>
      </c>
      <c r="G27" s="11">
        <v>18</v>
      </c>
      <c r="H27" s="11">
        <v>32</v>
      </c>
      <c r="I27" s="11">
        <v>704</v>
      </c>
      <c r="J27" s="11">
        <v>8</v>
      </c>
      <c r="K27" s="11" t="s">
        <v>159</v>
      </c>
      <c r="L27" s="11">
        <v>18</v>
      </c>
      <c r="M27" s="11">
        <v>8</v>
      </c>
      <c r="N27" s="11">
        <v>64</v>
      </c>
      <c r="O27" s="11" t="s">
        <v>160</v>
      </c>
      <c r="P27" s="11">
        <v>18</v>
      </c>
      <c r="Q27" s="11">
        <v>7</v>
      </c>
      <c r="R27" s="11">
        <v>71</v>
      </c>
      <c r="S27" s="11">
        <v>1</v>
      </c>
      <c r="T27" s="11" t="s">
        <v>161</v>
      </c>
      <c r="U27" s="11">
        <v>18</v>
      </c>
      <c r="V27" s="11">
        <v>0</v>
      </c>
      <c r="W27" s="11">
        <v>0</v>
      </c>
      <c r="X27" s="11">
        <v>0</v>
      </c>
      <c r="Y27" s="11">
        <v>0</v>
      </c>
      <c r="Z27" s="11">
        <v>18</v>
      </c>
      <c r="AA27" s="11">
        <v>8</v>
      </c>
      <c r="AB27" s="11">
        <v>176</v>
      </c>
      <c r="AC27" s="11">
        <v>1</v>
      </c>
      <c r="AD27" s="11" t="s">
        <v>162</v>
      </c>
      <c r="AE27" s="11">
        <v>18</v>
      </c>
      <c r="AF27" s="11">
        <v>86</v>
      </c>
      <c r="AG27" s="11">
        <v>1443</v>
      </c>
      <c r="AH27" s="11">
        <v>3</v>
      </c>
      <c r="AI27" s="11" t="s">
        <v>163</v>
      </c>
      <c r="AJ27" s="11">
        <v>18</v>
      </c>
      <c r="AK27" s="11">
        <v>3</v>
      </c>
      <c r="AL27" s="11">
        <v>603</v>
      </c>
      <c r="AM27" s="11">
        <v>0</v>
      </c>
      <c r="AN27" s="11" t="s">
        <v>164</v>
      </c>
      <c r="AO27" s="11">
        <v>18</v>
      </c>
      <c r="AP27" s="11">
        <v>1</v>
      </c>
      <c r="AQ27" s="11">
        <v>113</v>
      </c>
      <c r="AR27" s="11">
        <v>0</v>
      </c>
      <c r="AS27" s="11" t="s">
        <v>165</v>
      </c>
      <c r="AT27" s="11">
        <v>18</v>
      </c>
      <c r="AU27" s="11">
        <v>14</v>
      </c>
      <c r="AV27" s="11">
        <v>670</v>
      </c>
      <c r="AW27" s="11">
        <v>3</v>
      </c>
      <c r="AX27" s="11" t="s">
        <v>166</v>
      </c>
      <c r="AY27" s="11">
        <v>18</v>
      </c>
      <c r="AZ27" s="11">
        <v>1752</v>
      </c>
      <c r="BA27" s="11">
        <v>18</v>
      </c>
      <c r="BB27" s="11">
        <v>1</v>
      </c>
      <c r="BC27" s="11">
        <v>26</v>
      </c>
      <c r="BD27" s="11">
        <v>1</v>
      </c>
      <c r="BE27" s="11" t="s">
        <v>167</v>
      </c>
      <c r="BF27" s="11">
        <v>18</v>
      </c>
      <c r="BG27" s="11">
        <v>2</v>
      </c>
      <c r="BH27" s="11">
        <v>13</v>
      </c>
      <c r="BI27" s="11">
        <v>4</v>
      </c>
      <c r="BJ27" s="11">
        <v>12</v>
      </c>
      <c r="BK27" s="11">
        <v>13</v>
      </c>
      <c r="BL27" s="11">
        <v>18</v>
      </c>
      <c r="BM27" s="11">
        <v>8</v>
      </c>
      <c r="BN27" s="11">
        <v>924</v>
      </c>
      <c r="BO27" s="11">
        <v>3</v>
      </c>
      <c r="BP27" s="11" t="s">
        <v>168</v>
      </c>
      <c r="BQ27" s="11">
        <v>18</v>
      </c>
      <c r="BR27" s="11">
        <v>18</v>
      </c>
      <c r="BS27" s="11" t="s">
        <v>169</v>
      </c>
      <c r="BT27" s="11" t="s">
        <v>170</v>
      </c>
      <c r="BU27" s="11">
        <v>18</v>
      </c>
      <c r="BV27" s="11">
        <v>56</v>
      </c>
      <c r="BW27" s="11" t="s">
        <v>171</v>
      </c>
    </row>
    <row r="28" spans="1:75" ht="15.75" customHeight="1" x14ac:dyDescent="0.2">
      <c r="B28" s="12" t="s">
        <v>63</v>
      </c>
      <c r="C28" s="12" t="s">
        <v>53</v>
      </c>
    </row>
    <row r="29" spans="1:75" ht="15.75" customHeight="1" x14ac:dyDescent="0.2">
      <c r="B29" s="12" t="s">
        <v>70</v>
      </c>
      <c r="C29" s="12" t="s">
        <v>53</v>
      </c>
    </row>
    <row r="30" spans="1:75" ht="15.75" customHeight="1" x14ac:dyDescent="0.2">
      <c r="B30" s="12" t="s">
        <v>46</v>
      </c>
      <c r="C30" s="12" t="s">
        <v>53</v>
      </c>
    </row>
    <row r="31" spans="1:75" ht="15.75" customHeight="1" x14ac:dyDescent="0.2">
      <c r="B31" s="12" t="s">
        <v>47</v>
      </c>
      <c r="C31" s="12" t="s">
        <v>53</v>
      </c>
    </row>
    <row r="32" spans="1:75" ht="15.75" customHeight="1" x14ac:dyDescent="0.2">
      <c r="B32" s="12" t="s">
        <v>37</v>
      </c>
      <c r="C32" s="12" t="s">
        <v>53</v>
      </c>
    </row>
  </sheetData>
  <sortState xmlns:xlrd2="http://schemas.microsoft.com/office/spreadsheetml/2017/richdata2" ref="A4:CC27">
    <sortCondition ref="B4:B27"/>
  </sortState>
  <mergeCells count="14">
    <mergeCell ref="BQ1:BT1"/>
    <mergeCell ref="BU1:BW1"/>
    <mergeCell ref="G1:K1"/>
    <mergeCell ref="L1:O1"/>
    <mergeCell ref="P1:T1"/>
    <mergeCell ref="U1:Y1"/>
    <mergeCell ref="Z1:AD1"/>
    <mergeCell ref="AE1:AI1"/>
    <mergeCell ref="AJ1:AN1"/>
    <mergeCell ref="AO1:AS1"/>
    <mergeCell ref="AT1:AX1"/>
    <mergeCell ref="AY1:AZ1"/>
    <mergeCell ref="BA1:BE1"/>
    <mergeCell ref="BF1:BP1"/>
  </mergeCells>
  <phoneticPr fontId="4"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2:I15"/>
  <sheetViews>
    <sheetView workbookViewId="0">
      <selection activeCell="I16" sqref="I16"/>
    </sheetView>
  </sheetViews>
  <sheetFormatPr defaultRowHeight="12.75" x14ac:dyDescent="0.2"/>
  <cols>
    <col min="8" max="8" width="15.42578125" customWidth="1"/>
    <col min="9" max="9" width="16.28515625" customWidth="1"/>
  </cols>
  <sheetData>
    <row r="12" spans="8:9" ht="25.5" x14ac:dyDescent="0.2">
      <c r="H12" s="4" t="s">
        <v>56</v>
      </c>
      <c r="I12" s="5">
        <f>'Ответы на форму (1)'!H3+'Ответы на форму (1)'!M3+'Ответы на форму (1)'!Q3+'Ответы на форму (1)'!V3+'Ответы на форму (1)'!AA3+'Ответы на форму (1)'!AF3+'Ответы на форму (1)'!AK3+'Ответы на форму (1)'!AP3+'Ответы на форму (1)'!AU3+'Ответы на форму (1)'!BB3+'Ответы на форму (1)'!BG3+'Ответы на форму (1)'!BH3+'Ответы на форму (1)'!BI3+'Ответы на форму (1)'!BJ3+'Ответы на форму (1)'!BK3+'Ответы на форму (1)'!BL3+'Ответы на форму (1)'!BM3+'Ответы на форму (1)'!BR3+'Ответы на форму (1)'!BV3</f>
        <v>14647</v>
      </c>
    </row>
    <row r="13" spans="8:9" ht="25.5" x14ac:dyDescent="0.2">
      <c r="H13" s="4" t="s">
        <v>57</v>
      </c>
      <c r="I13" s="5">
        <f>'Ответы на форму (1)'!I3+'Ответы на форму (1)'!N3+'Ответы на форму (1)'!R3+'Ответы на форму (1)'!W3+'Ответы на форму (1)'!AB3+'Ответы на форму (1)'!AG3+'Ответы на форму (1)'!AL3+'Ответы на форму (1)'!AQ3+'Ответы на форму (1)'!AV3+'Ответы на форму (1)'!BC3+'Ответы на форму (1)'!BN3</f>
        <v>367197</v>
      </c>
    </row>
    <row r="14" spans="8:9" ht="25.5" x14ac:dyDescent="0.2">
      <c r="H14" s="4" t="s">
        <v>58</v>
      </c>
      <c r="I14" s="5">
        <f>'Ответы на форму (1)'!J3+'Ответы на форму (1)'!S3+'Ответы на форму (1)'!X3+'Ответы на форму (1)'!AC3+'Ответы на форму (1)'!AH3+'Ответы на форму (1)'!AM3+'Ответы на форму (1)'!AR3+'Ответы на форму (1)'!AW3+'Ответы на форму (1)'!BD3+'Ответы на форму (1)'!BO3</f>
        <v>1156</v>
      </c>
    </row>
    <row r="15" spans="8:9" ht="29.25" customHeight="1" x14ac:dyDescent="0.2">
      <c r="H15" s="6" t="s">
        <v>59</v>
      </c>
      <c r="I15" s="5">
        <f>'Ответы на форму (1)'!G3+'Ответы на форму (1)'!L3+'Ответы на форму (1)'!P3+'Ответы на форму (1)'!U3+'Ответы на форму (1)'!Z3+'Ответы на форму (1)'!AE3+'Ответы на форму (1)'!AJ3+'Ответы на форму (1)'!AO3+'Ответы на форму (1)'!AT3+'Ответы на форму (1)'!AY3+'Ответы на форму (1)'!BA3+'Ответы на форму (1)'!BF3+'Ответы на форму (1)'!BQ3+'Ответы на форму (1)'!BU3</f>
        <v>2715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Ответы на форму (1)</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БДД</dc:creator>
  <cp:lastModifiedBy>Методист</cp:lastModifiedBy>
  <dcterms:created xsi:type="dcterms:W3CDTF">2021-06-22T02:07:38Z</dcterms:created>
  <dcterms:modified xsi:type="dcterms:W3CDTF">2024-03-21T03:10:59Z</dcterms:modified>
</cp:coreProperties>
</file>