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R:\РМЦ\БДД\БДД 2023\отчеты 23\квартальные\4 квартал 2023\"/>
    </mc:Choice>
  </mc:AlternateContent>
  <xr:revisionPtr revIDLastSave="0" documentId="13_ncr:1_{D4A4C0FA-A34A-4A80-9D6F-9B1C8963F908}" xr6:coauthVersionLast="45" xr6:coauthVersionMax="45" xr10:uidLastSave="{00000000-0000-0000-0000-000000000000}"/>
  <bookViews>
    <workbookView xWindow="-120" yWindow="-120" windowWidth="29040" windowHeight="15990" xr2:uid="{00000000-000D-0000-FFFF-FFFF00000000}"/>
  </bookViews>
  <sheets>
    <sheet name="Ответы на форму (1)" sheetId="1" r:id="rId1"/>
    <sheet name="Лист1"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1" l="1"/>
  <c r="G3" i="1"/>
  <c r="H3" i="1"/>
  <c r="I3" i="1"/>
  <c r="J3" i="1"/>
  <c r="K3" i="1"/>
  <c r="L3" i="1"/>
  <c r="M3" i="1"/>
  <c r="N3" i="1"/>
  <c r="O3" i="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AZ3" i="1"/>
  <c r="BA3" i="1"/>
  <c r="BB3" i="1"/>
  <c r="BC3" i="1"/>
  <c r="BD3" i="1"/>
  <c r="BE3" i="1"/>
  <c r="BF3" i="1"/>
  <c r="BG3" i="1"/>
  <c r="BH3" i="1"/>
  <c r="BI3" i="1"/>
  <c r="BJ3" i="1"/>
  <c r="BK3" i="1"/>
  <c r="BL3" i="1"/>
  <c r="BM3" i="1"/>
  <c r="BN3" i="1"/>
  <c r="BO3" i="1"/>
  <c r="BP3" i="1"/>
  <c r="BQ3" i="1"/>
  <c r="BR3" i="1"/>
  <c r="BS3" i="1"/>
  <c r="BT3" i="1"/>
  <c r="BU3" i="1"/>
  <c r="BV3" i="1"/>
  <c r="BW3" i="1"/>
  <c r="E3" i="1"/>
  <c r="I15" i="2" l="1"/>
  <c r="I13" i="2"/>
  <c r="I12" i="2"/>
  <c r="I14" i="2"/>
</calcChain>
</file>

<file path=xl/sharedStrings.xml><?xml version="1.0" encoding="utf-8"?>
<sst xmlns="http://schemas.openxmlformats.org/spreadsheetml/2006/main" count="401" uniqueCount="321">
  <si>
    <t>Мероприятия  по  БДД с использованием световозвращающих элементов (жилеты, браслеты, брелки и т.д.)</t>
  </si>
  <si>
    <t xml:space="preserve">Мероприятия  по  БДД с использованием оборудования для дошкольных образовательных организаций, позволяющим в игровой форме формировать навыки безопасного поведения на улично-дорожной сети и специализированных площадках (автогородки, мобильные автогородки, автоплощадки) </t>
  </si>
  <si>
    <t>Школьные, районные, муниципальные, межмуниципальные, областные конкурсы «Безопасное колесо», "Юный регулировщик" и т.д.</t>
  </si>
  <si>
    <t xml:space="preserve">Мероприятия по БДД в рамках школьных летних оздоровительных площадок и лагерей с круглосуточным прибыванием </t>
  </si>
  <si>
    <t xml:space="preserve">Школьные, муниципальные конкурсы ЮИД (рисунков, презентаций,декоративно-прикладного творчества и т.д.) </t>
  </si>
  <si>
    <t>Классные мероприятия (классные  часы по  БДД, экскурсии и  т.д.)</t>
  </si>
  <si>
    <t>Школьные мероприятия  по  БДД (акции, праздники и т.д.)</t>
  </si>
  <si>
    <t xml:space="preserve">Конкурсы, олимпиады и т.д. на знание  правил дорожного  движения </t>
  </si>
  <si>
    <t>Открытый урок по безопасности дорожного движения с приглашением заинтересованных лиц ( в  том  числе  интернет -  уроки)</t>
  </si>
  <si>
    <t>Проведение "минуток безопасности" в образовательных организациях</t>
  </si>
  <si>
    <t>Участие  педагогических  работников и  обучающихся образовательных  организаций в  лекциях, круглых  столах, конференциях, пресс-конференциях, брифингах по вопросам БДД</t>
  </si>
  <si>
    <t xml:space="preserve">Количество мероприятий по вовлечению родителей в деятельность по обеспечению безопасности дорожного движения (родительские собрания  и  иные  мероприятия с родителями), всего </t>
  </si>
  <si>
    <t>Участие  в  разработке, издании, распространении кино-видео; аудио- продукции, публикации в  СМИ,  на  сайтах и т.д.</t>
  </si>
  <si>
    <t>Мероприятия по проверке соблюдения Правил перевозки организованных групп детей автобусами.</t>
  </si>
  <si>
    <t>Отметка времени</t>
  </si>
  <si>
    <t>Название муниципалитета или подведомственной организации</t>
  </si>
  <si>
    <t xml:space="preserve">Отчет за </t>
  </si>
  <si>
    <t xml:space="preserve">Ф.И.О. ответственного за работу по БДД </t>
  </si>
  <si>
    <t>Количество отрядов ЮИД</t>
  </si>
  <si>
    <t>Количество родительских патрулей</t>
  </si>
  <si>
    <t>Количество образовательных организаций</t>
  </si>
  <si>
    <t>Количество мероприятий</t>
  </si>
  <si>
    <t>Количество участников</t>
  </si>
  <si>
    <t>Мероприятия с ГИБДД</t>
  </si>
  <si>
    <t>Краткое описание мероприятий</t>
  </si>
  <si>
    <t>Краткое описание мероприятий с датой проведения мероприятия</t>
  </si>
  <si>
    <t>Количество образовательных организаций?</t>
  </si>
  <si>
    <t>Количество проведенных "минуток безопасности" количество</t>
  </si>
  <si>
    <t>Количество мероприятий по использованию детских удерживающих устройств</t>
  </si>
  <si>
    <t>Количество мероприятий по использованию световозвращающих элементов</t>
  </si>
  <si>
    <t>Количество мероприятий по планированию безопасных пешеходных маршрутов</t>
  </si>
  <si>
    <t>Количество мероприятий по изучению правил (особенностей) передвижения детей на велосипедах, самокатах, гироскутерах и других современных средствах передвижения</t>
  </si>
  <si>
    <t>Количество выходов родительской общественности для осуществления контроля за соблюдением правил дорожного движения</t>
  </si>
  <si>
    <t>Количество проведенных родительских собраний</t>
  </si>
  <si>
    <t>Количество иных мероприятий проведенных с родителями</t>
  </si>
  <si>
    <t>Количество участников во всех мероприятиях перечисленных выше</t>
  </si>
  <si>
    <t>Ссылки на доступные ресурсы где можно посмотреть материалы (через запятую)</t>
  </si>
  <si>
    <t>Томский район</t>
  </si>
  <si>
    <t>Парабельский район</t>
  </si>
  <si>
    <t>Чаинский район</t>
  </si>
  <si>
    <t>Кривошеинский район</t>
  </si>
  <si>
    <t>Зырянский район</t>
  </si>
  <si>
    <t>г. Кедровый</t>
  </si>
  <si>
    <t>г.о. Стрежевой</t>
  </si>
  <si>
    <t>ОГБОУ «Томский физико-технический лицей»</t>
  </si>
  <si>
    <t>Бакчарский район</t>
  </si>
  <si>
    <t>Асиновский район</t>
  </si>
  <si>
    <t>Тегульдетский район</t>
  </si>
  <si>
    <t>Каргасокский район</t>
  </si>
  <si>
    <t>Первомайский район</t>
  </si>
  <si>
    <t>НЕТ ОТЧЕТА</t>
  </si>
  <si>
    <t>Кожевниковский район</t>
  </si>
  <si>
    <t>ВСЕГО МЕРОПРИЯТИЙ</t>
  </si>
  <si>
    <t>ВСЕГО УЧАСТНИКОВ</t>
  </si>
  <si>
    <t>ВСЕГО С ГИБДД</t>
  </si>
  <si>
    <t>ВСЕГО ОО</t>
  </si>
  <si>
    <t>ЗАТО Северск</t>
  </si>
  <si>
    <t>Верхнекетский район</t>
  </si>
  <si>
    <t>Шегарский район</t>
  </si>
  <si>
    <t>Молчановский район</t>
  </si>
  <si>
    <t>г.Томск</t>
  </si>
  <si>
    <t>ОГБОУ «Школа-интернат для обучающихся, нуждающихся в психолого-педагогической и медико-социальной помощи»</t>
  </si>
  <si>
    <t>ОГБОУ «Уртамская школа интернат»</t>
  </si>
  <si>
    <t>Александровский район</t>
  </si>
  <si>
    <t>ОГКОУ «Школа интернат для обучающихся с нарушением зрения»</t>
  </si>
  <si>
    <t>ОГКОУ «Александровская школа-интернат»</t>
  </si>
  <si>
    <t>-</t>
  </si>
  <si>
    <t>3 квартал</t>
  </si>
  <si>
    <t>Беседы, викторины, квесты по БДД.</t>
  </si>
  <si>
    <t>Конкурсы рисунков и поделок</t>
  </si>
  <si>
    <t>Классные часы по БДД, беседа с инспектором</t>
  </si>
  <si>
    <t>Викторина, акция по БДД</t>
  </si>
  <si>
    <t>Школьный конкурс среди 5-9 классов на знание ПДД</t>
  </si>
  <si>
    <t>Открытый урок по безопасности дорожного движения</t>
  </si>
  <si>
    <t>Родительское собрание.</t>
  </si>
  <si>
    <t>"Осмотр верхней одежды на наличие световозвращающих элементов. Награждение детей брелоками со светоотражающими элементами после изучения теоретического материала по БДД.Проведена беседа ""Как пользоваться светоотражающими элементами"". «Засветись! Будь заметен на дороге»"</t>
  </si>
  <si>
    <t>Игровые познавательные занятия в группах</t>
  </si>
  <si>
    <t>Классные часы, инструктажи по ТБ на дорогах. (Значения прогноз до 31 сентября)</t>
  </si>
  <si>
    <t>совместные рейды ГАИ и ЮИД</t>
  </si>
  <si>
    <t>Родительские собрания во всех класса  в сентябре, где один из вопросов был о БДД детей + охват родителей на Неделе БДД</t>
  </si>
  <si>
    <t>1. "Посвящение в пешеходы" первоклассников ОУ города 2. Педагогический патруль на 1 сентября 2023 году у МОУ "СОШ №7" 3. 2 сентября интерактивная площадка "Академия безопасности" в рамках празднования Дня города. 4. Слет актива школьных отрядов ЮИД. С целью активизации деятельности работы школьных отрядов ЮИД проводится городская игра по БДД. 5. Раздача световозвращающих элементов, брошюр. 6. Информационно- просветительские беседы "Будь заметен на дороге", "Для чего нужны световозвращающие элементы".</t>
  </si>
  <si>
    <t>1. Встреча с инспектором ОГИБДД</t>
  </si>
  <si>
    <t>1. Для воспитанников  пришкольных лагерей интерактивные игры  "Азбука безопасности" и профилактические лектории с просмотром видео-материалов по БДД. 2. Выставка рисунков "Соблюдай ПДД". 3. Беседа-игра "Осторожно, дорога!" 4. Беседа с детьми по правилам дорожного движения с сотрудником ГИБДД.</t>
  </si>
  <si>
    <t>1. Выставка рисунков и презентаций «Неделя ПДД» 2. Презентация " Мы - пешеходы".</t>
  </si>
  <si>
    <t>1. Классные часы на тему "Безопасный маршрут "дом-школа-дом". 2. Классные часы, тренинги, игры "Осторожно, пешеход!" 3. Экскурсии "Как правильно переходить дорогу" 4. Просмотр видеороликов на тему БДД.</t>
  </si>
  <si>
    <t>1. Акция "Памятка Пешеходу" 2. Изготовление и распространение  Памяток для велосипедистов 3. Игровая программа «Красный, желтый, зеленый!» 4. Акция "Письмо водителю" 5. Интерактивные переменки по правилам дорожного движения в Единый день БДД. 6. Акция "Осторожно, дорога! Раздача листовок по БДД в 1-5 классах в Единый день БДД 7. Выставка в школьной библиотеке в рамках единой недели безопасности БДД.8.Занятия по БДД на закрепление основ безопасного поведения на дороге юных горожан. 9. Совместный рейд городского штаба и Стрежевской госавтоинспекции. 10. Беседа с горожанами о культуре безопасного поведения на дороге детей и взрослых 11. Слет актива школьных отрядов ЮИД. С целью активизации деятельности работы школьных отрядов ЮИД проводится городская игра по БДД. 12.Интерактивная площадка "Академия безопасности" в рамках празднования Дня города.</t>
  </si>
  <si>
    <t>Участие во Всероссийской онлайн-олимпиаде "Безопасные дороги"</t>
  </si>
  <si>
    <t>1. Беседа с представителем автошколы "Автотех" г.о. Стрежевой. 2. Уроки безопасности.</t>
  </si>
  <si>
    <t>1. Городское совещание ответственных по БДД в ОУ.</t>
  </si>
  <si>
    <t>1. Родительские собрания для 1-2 классов с приглашением инспектора по БДД 2. Общешкольные родительские собрания. 3. Совместный рейд с инспектором по пропаганде БДД Стрежевской Госавтоинспекции.</t>
  </si>
  <si>
    <t>1. Информационные публикации, посты о мероприятиях по ПДД с участием учеников. 2. Распространение агит-информации в родительских и детских чатах и в Телеграм-канале школ.</t>
  </si>
  <si>
    <t>https://shkola3.guostrj.ru/, https://t.me/SCHOOL3Strezhevoy, https://t.me/shkola7Strezhevoy/51, https://vk.com/public199332789?w=wall-199332789_182, , https://vk.com/public19933278931?single, https://vk.com/public199332789?w=wall-199332789_180</t>
  </si>
  <si>
    <t>Инструктажи о правилах поведения во время передвижения в школьном автобусе</t>
  </si>
  <si>
    <t>Мероприятия "Я заметен в темноте", классные часы: «Безопасность дорожного  движения в темное время суток», беседы на тему "Сигналы безопасности у пешехода". Акции по раздаче светоотражающих элементов  "Светлячок".</t>
  </si>
  <si>
    <t>Изучение и закрепление правил поведения на дороге «Неделя дорожной безопасности», «Светофор и переход». Сюжетно-ролевая игра «Улица и пешеход».</t>
  </si>
  <si>
    <t>Конкурс рисунков по ПДД, школьный конкурс "Зебра"</t>
  </si>
  <si>
    <t>Классные часы «Соблюдая ПДД- не окажешься в беде», «Безопасный путь по маршруту: дом-школа- дом», «Безопасность дорожного  движения в темное время суток»</t>
  </si>
  <si>
    <t>Акция "Главный - пешеход!"</t>
  </si>
  <si>
    <t>Родители вместе с детьми разработали безопасный маршрут "дом –школа-дом", мероприятие «Я заметен в темноте», дети получили светящие лапки на свои школьные рюкзаки от родителей, родительское собрание « Безопасность на дороге», изготовление памяток по ПДД. Родительские собрания с раздачей памяток.</t>
  </si>
  <si>
    <t>Инструктажи для водителей, сопровождающих и учащихся, проверка инспекторами ГИБДД школьных автобусов перед началом учебного года.</t>
  </si>
  <si>
    <t>Воспитанники из отряда ЮИД подготовили урок для обучающихся начальных классов    «Для чего нужны световозвращающие элементы». Юные инспекторы из отряда ЮИД Подгорнской школы провели профилактические беседы с обучающимися 1-х классов. Обучающиеся Чаинской спортивной школы вместе с тренером-преподавателем и сотрудниками полиции провели мероприятие в детском саду «Березка» «Зарядка со стражем порядка». http://berezka.tom.prosadiki.ru/news/99238705</t>
  </si>
  <si>
    <t>https://ok.ru/group/70000001281489/topic/156562996098513 Конкурс рисунков «Ребенок на дороге»</t>
  </si>
  <si>
    <t>08.06.2023 года на базе МБОУ «Леботёрская ООШ» было проведено профилактическое мероприятие для обучающихся «Уроки безопасности». Данное мероприятие было организованно совместно с обучающимися, учителями, родительским дорожным патрулем, ГИБДД.</t>
  </si>
  <si>
    <t>Ребята рисуют на формате А4 о правилах дорожного движения, видах транспортных средств, дорожных знаках, видах переходов, сигналах светофора, воспитывать чувство ответственности и осторожное поведение на улицах.  «Вредные советы» участникам дорожного движения. Члены отряда ЮИД создали презентации об ответственности водителей за жизнь и здоровье всех участников движения. Со своими презентациями ЮИДовцы выступили перед детьми. Запланировано выступление перед родителями на родительском собрании</t>
  </si>
  <si>
    <t>Беседа инспектора по пропаганде безопасности дорожного движения с  учащимися об опасностях  движения велосипедиста на проезжей части и о том, как правильно вести себя на проезжей части в темное время суток.  Викторина по правилам ПДД. Классные часы, беседы, практические занятия, посвященные недели безопасного движения в первую неделю обучения. Беседы  инспектора по пропаганде БДД (совместно с представителем родительской общественности) с обучающимися 3-х классов</t>
  </si>
  <si>
    <t>Отряд ЮИД проводит мероприятие в игровой форме  с учащимися по закреплению  знаний о дорожных знаках и правилах дорожного движения, используя сигнальные карточки, игрушечные машинки и карточки знаков дорожного движения. Беседа инспектора по пропаганде безопасности дорожного движения с  учащимися об опасностях.  Обсуждение  ситуаций, предложенных учителем. Определение  проблемы, поиск её решений, выделение совершенных героем ошибок. Викторина, посвященная недели безопасного движения в первую неделю обучения</t>
  </si>
  <si>
    <t>Онлайн – олимпиада состоит из 10 вопросов. Ответив на все вопросы,  ребята  сразу же узнают свой результат. Просмотр мультимедийной презентации по ПДД. Обучающимся было предложено ответить на вопросы, выявляющие уровень знания детьми ПДД, а также нужно было найти решение нестандартных ситуаций, которые могут возникнуть на дороге. Участие во Всероссийской олимпиаде по БДД</t>
  </si>
  <si>
    <t>Урок на сайте Учи.Ру</t>
  </si>
  <si>
    <t>Беседа с родителями о использовании фликеров. Беседы  инспектора по пропаганде БДД (совместно с представителем родительской общественности) с обучающимися 3-х классов. Пешая экскурсия с обучающимися 2-х классов «Дом-школа-дом» Классные руководители, ответственный за БДД в ОУ и участники «Родительского патруля» изучили возможные маршруты движения детей Дом-Школа-Дом и сверили их с имеющейся в ОУ схемой движения. Члены «Родительского патруля» приняли участие в акции «Автобус».</t>
  </si>
  <si>
    <t>http://shkolachainsk.tomedu.ru/, http://chain-pschool.tomedu.ru/dorozhnaya-bezopasnost/ http://ubsoh.ucoz.ru/index/bezopasnost_dorozhnogo_dvizhenija/0-179,</t>
  </si>
  <si>
    <t>Воспитателями и классными руководителями проведены инструктажи по ТБ с обучающимися 2-9 классов. Члены «Родительского патруля» провели акцию, целью которой было выяснить, соблюдают ли водитель и ученики – пассажиры правила перевозки школьным автобусом. Акция состояла из двух этапов. 1-ый в понедельник, когда детей подвозят до школы, 2 – ой, в пятницу, когда детей увозят домой. По итогам акции была дана положительная оценка действиям водителя и пассажиров.</t>
  </si>
  <si>
    <t>1. Мероприятие (2,3,4 классы)"Вело -друг. Поездка на велосипеде по правилам ПДД, соблюдение всех знаков Дорожного движения, "Полоса препятствий". 2 (8,7,6 классы)Онлайн тестирование на знание правил ПДД. 3.(Пришкольный лагерь). Викторина по знакам ПДД.Светоотражающий элемент - безопасность в темное время суток.  "Беседа с детьми о значимости и использования фликеров, светоотражающих брелков</t>
  </si>
  <si>
    <t>Уличные мероприятия "Как правильно вести себя на улице", "Соблюдай правила ДД", Тематические игры с применением автооборудования ПДД, Музыкальная игра "Светофор", Подвижная игра "Воробышки и автомобиль", 8. Дидактическая игра "Дорожные знаки"(разрезные) "Узнай дорожный знак", "Воробушки и автомобиль"</t>
  </si>
  <si>
    <t>"Безопасное колесо "  05.06.2023</t>
  </si>
  <si>
    <t>Минутки безопасности, просмотр образовательных мультфильмов по правилам ДД,беседы по БДД, викторина, правила для велосипедистов,Беседа, просмотр мультфильма по теме :"ПДД",Лекция, Игры, с ипользование элементов ПДД, конкурс рисунков</t>
  </si>
  <si>
    <t>конкурс рисунков,</t>
  </si>
  <si>
    <t>Инструктажи 1-10классы "Безопасный путь от школы и домой", Классные часы проведенные по школьной программе профилактики ДТТ, ",«Правила поведения на дороге, в транспорте, на улице», «Чтобы не случилось беды», «Безопасность на улице», «Дорожные знаки», «Транспортные средства», загадывали загадки, читали литературные произведения: Дружинина М. «Наш друг светофор», Иванов А. «Азбука безопасности», Кривицкая А. «Тайны дорожных знаков».</t>
  </si>
  <si>
    <t>Провели  развлечение «Играй, ПДД,  соблюдай».  Играли в подвижные и малоподвижные игры: «Три сигнала светофора», «Воробушки и автомобиль», «Перейди дорогу по сигналу светофора», «Светофорики», «Такси».</t>
  </si>
  <si>
    <t>Викторина по правилам дорожного движения, старшая и подготовительная  группы,викторина "Я и дорога",Кругосветка в начальных классах, игра по станциям,участие в он-лайн олимпиаде "Безопасные дороги"</t>
  </si>
  <si>
    <t>Открытые уроки в 8 и 6 классах,Профилактическая беседа с участием инспектора ГИБДД, отработка безопасного маршрута с ребятами начальной школы</t>
  </si>
  <si>
    <t>Информирование родительской общественности о основных изменениях в правилах дорожного движения по СИМ в групповых чатах, освещение темы необходимости использования световозвращающих элементов и удерживающих устройств на родительских собраниях. Беседы с родителями о необходимости разъяснения своим детям безопасных пешеходных маршрутов.</t>
  </si>
  <si>
    <t>Информационный пост о БДД</t>
  </si>
  <si>
    <t>https://vk.com/torbschool,сайты ОУ</t>
  </si>
  <si>
    <t>Проведение инструктажей для водителя и сопровождающих,Проведение инструктажей с подписями детей в журнале</t>
  </si>
  <si>
    <t>Колпашевский район</t>
  </si>
  <si>
    <t>Экскурсии, минутки безопасности, акция "Будь заметным на дороге, засветись!"</t>
  </si>
  <si>
    <t>Сюжетно-ролевая игра "Я пешеход!", интерактивные игры, викторина для детей "Знаток дорожных знаков"</t>
  </si>
  <si>
    <t>В рамках летней оздоровительной кампании прошел конкурс "Безопасное колесо"</t>
  </si>
  <si>
    <t>Соревнования велосипедистов, кругосветка "Дружу с ПДД"</t>
  </si>
  <si>
    <t>Конкурсы рисунков "Внимание автомобиль", "Знай правила дорожного движения"</t>
  </si>
  <si>
    <t>Классные часы "Безопасные маршруты", "говорит ЮИД", "Безопасная дорога осенью"</t>
  </si>
  <si>
    <t>Школьный поход, экскурсии, флешмоб, муниципальное мероприятие "Азбука светофора"</t>
  </si>
  <si>
    <t>Всероссийская онлайн-олимпиада "Безопасная дорога", школьная олимпиада "Знаток ПДД"</t>
  </si>
  <si>
    <t>Закрепление знания правил дорожного движения</t>
  </si>
  <si>
    <t>Публикации на сайте, ВК, актуализация страниц</t>
  </si>
  <si>
    <t>http://kolp-ozschool.edu.tomsk.ru/bezopasnost-dorozhnogo-dvizheniya/, http://zol.dou.tomsk.ru/levaya-storona/bezopasnost-dorozhnogo-dvizheniya/, http://kolpschool4.edu.tomsk.ru/bezopasnost-dorozhnogo-dvizheniya-3/, http://kolpschool4.edu.tomsk.ru/bezopasnost-na-dorogah-2/, https://vk.com/wall-208663164_278, https://kol-dshi.tom.muzkult.ru/BDD, https://kol-dshi.tom.muzkult.ru/roditeljam, https://vk.com/wall-212671121_308</t>
  </si>
  <si>
    <t>Инструктажи с водителями школьных автобусов</t>
  </si>
  <si>
    <t>Профилактическое мероприятие "Посвящение в пешеходы детей с 1 по 4 классы, в подарок все ребята получили Удостоверение пешехода и световозвращающие брелки</t>
  </si>
  <si>
    <t>Посетили в ОМВД России по Тегульдетскому район. Ребятам была организована встреча с инспектором по делам несовершеннолетних ОУУПиПДН Шофеевой И.В. Инна Валерьевна коснулась темы вреда потребления табачных изделий и курительных смесей. Инспектор по делам несовершеннолетних настоятельно рекомендовала соблюдать правила поведения на улице, в общественных местах, местах массового отдыха. Не осталась без внимания тема соблюдения Правил дорожного движения при управлении велосипедами, средствами индивидуальной мобильности. Она напомнила учащимся до какого времени можно находиться на улице без сопровождения родителей или лиц, их заменяющих.</t>
  </si>
  <si>
    <t>Конкурс рисунков на асфальте "Красный, желтый, зеленый, конкурс миниатюр БДД</t>
  </si>
  <si>
    <t>Экскурсия в ОМВД России в с. Тегульдет</t>
  </si>
  <si>
    <t>Инспектор полиции ознакомил школьников со статистикой ДТП с участием детей и обозначил основные причины дорожно-транспортных происшествий. К сожалению, многие дети, являясь пешеходами, двигаются по дороге при наличии тротуара, или направляются от школы домой по правой стороне дороги, чтобы сократить путь. Инспектор также рассказал учащимся о том, как правильно вести себя на дорогах, в общественном транспорте, рассказал о детских удерживающих устройствах для автотранспорта и необходимости их использования.</t>
  </si>
  <si>
    <t>Областной конкурс социальной рекламы БДД</t>
  </si>
  <si>
    <t>teg-brschool.edu.tomsk.ru, http://tegschool.edu.tomsk.ru/, http://ddt-teguldet.tomedu.ru/</t>
  </si>
  <si>
    <t>Беседы и вручение световозвращающих элементов детям начальных классов</t>
  </si>
  <si>
    <t>Онлайн-викторина "Безопасные каникулы"</t>
  </si>
  <si>
    <t>классные часы, минутки безопасности, экскурсии "Безопасный путь домой"</t>
  </si>
  <si>
    <t>Обследование школьных автобусов на наличие инструкций и других нормативно-правовых документов</t>
  </si>
  <si>
    <t>4 квартал</t>
  </si>
  <si>
    <t>Шпаркович Ольга Николаевна</t>
  </si>
  <si>
    <t>Школьный конкурс рисунков</t>
  </si>
  <si>
    <t>Классные часы, занятия с воспитателями по БДД.</t>
  </si>
  <si>
    <t>Викторина по ПДД, конкурс социальной рекламы «Безопасная дорога»</t>
  </si>
  <si>
    <t>Конкурс на знание ПДД</t>
  </si>
  <si>
    <t>Интернет-урок</t>
  </si>
  <si>
    <t>Общешкольное родительское собрание с приглашением сотрудника ГИБДД, беседы в классах.</t>
  </si>
  <si>
    <t>Волошина Елена Михайловна</t>
  </si>
  <si>
    <t>Проведение акций, конкурсов</t>
  </si>
  <si>
    <t>В декабре отряд ЮИД планирует провести мероприятие, с ребятами начальной школе, в котором выяснят значимость световозвращающих элементов на одежде</t>
  </si>
  <si>
    <t>Участие в школьных мероприятиях по профилактике безопасности дорожного движения</t>
  </si>
  <si>
    <t>Конкурс рисунков</t>
  </si>
  <si>
    <t>Проведены Классные часы «Соблюдайте ПДД, «Внимание пешеход!»,О соблюдении ПДД во время зимних каникул" и др.</t>
  </si>
  <si>
    <t>Проведение  акций «Пешеход! Будь внимателен на дороге!» и «Пристегните самого дорогого! Пристегнитесь сами!»,Ангел в дорогу», «Засветись», «Дорога не место для игр»,«Посвящение в ЮИД».</t>
  </si>
  <si>
    <t>Участие в Всероссийской олимпиаде «Безопасные дороги» ,конкурсах: Межмуниципальный этап областного конкурса «Сигналы регулировщика»,Областной конкурс  «Сигналы регулировщика» - 8 участников Слет ЮИД</t>
  </si>
  <si>
    <t>Открытое занятие «Дорожные знаки»,«Безопасность, прежде всего!»</t>
  </si>
  <si>
    <t>Прямая видеотрансляция с юными инспекторами движения с  г. Петропавловск – Камчатский</t>
  </si>
  <si>
    <t>Акция «Внимание пешеход», проведены родительские собрания,</t>
  </si>
  <si>
    <t>Распространение памяток, видио по ПДД в родительских чатах по соблюдению БДД.</t>
  </si>
  <si>
    <t>http://ver-saigschool.edu.tomsk.ru/vstrecha-s-inspektorom-po-propagande-bdd/, http://ver-katschool.edu.tomsk.ru/dorozhnaya-bezopasnost/, http://ver-saigschool.edu.tomsk.ru/vstrecha-s-inspektorom-po-propagande-bdd/, http://ver-rdt.edu.tomsk.ru/, https://vk.com/uidtomsk?z=photo-128284338_457251385%2Fwall-128284338_1311</t>
  </si>
  <si>
    <t>Проведение инструктажей, ежедневная проверка состояния автобуса</t>
  </si>
  <si>
    <t>Димитрюк Ирина Григорьевна</t>
  </si>
  <si>
    <t>Профилактические беседы о ПДД сотрудником отделения по пропаганде с учениками начальной школы. Рейд «Световозвращатель на рюкзак» отряда ЮИД среди обучающихся в 5-ых и 6-ых классах.Профилактическая акция «Засветись! Стань заметнее!». Мастер- класс с родителями по наклеиванию светоотражающих элементов, на верхнюю одежду детей, для безопасного нахождения детей на улице, в тёмное время суток. Оформление информационный стенд «Что такое фликеры?».</t>
  </si>
  <si>
    <t>Моделирование  ситуаций на дороге при помощи сказочных персонажей: Незнайка и Красная шапочка. Игры "Мы пешеходы", "Весёлый светофор", "Незнайка на дороге". Сюжетно-ролевые игры «Инспектор ГИБДД», «Шофёр», «Автобус», «Такси», «Наш друг Светофор». Тематическая декада «Соблюдай правила дорожного движения». Игровые ситуации  "Дети на перекрестке" отрабатывали правила дорожного движения на перекрестках, "Наш друг - светофор"  разрешающие цвета для движения пешеходов и автомобильного транспорта.  "Воспитанный пассажир" правила поведения в городском транспорте .</t>
  </si>
  <si>
    <t>3.10.2023 - Безопасное колесо, 21.10.2023 Светофорное лото, 15, 17, 25.1120.23 Конкурс регулировщиков, 21.10.2023 г. участие активистов ЮИД в конкурсной программе "Светофорное лото", 25.11.2023. Финал конкурса юных регулировщиков имени Н.П.Путинцева, 11.10.2023.- Соревнование "Безопасное колесо"</t>
  </si>
  <si>
    <t>Лекции, викторины и просмотр видеороликов, съемки видео и фото в рамках игровых программ, инсценировка ситуаций, связанных с безопасным поведением на дорогах.«Красный, жёлтый, зелёный»	Игра-викторина Мастер класс по изготовлению световозвращающих элементов.</t>
  </si>
  <si>
    <t>Конкурс рисунков "Безопасность на дорогах", конкурс безопасных маршрутов «Дом-Школа-Дом» среди обучающихся 1-ых классов, Творческий конкурс «Светящийся дракончик»(изготовление световозвращателей своими руками) среди обучающихся 5 классов и отряда ЮИД, конкурс рисунков "Правила дорожные- друзья надёжные" для 1-9 классов, Конкурс рисунков "Правила дорожные- друзья надёжные" для 1-9 классов, конкурс рисунков "Дорожные знаки - наши друзья". Обучающиеся 1-х классов рисовали знакомые им дорожные знаки и придумывали свои, конкурс рисунков "Мой безопасный путь".</t>
  </si>
  <si>
    <t>Видео - встреча с сотрудником ГИБДД, беседы с детьми «Дорожная азбука», просмотр мультфильмов, беседа по итогам просмотра по теме «Профилактика безопасности на дороге», классные часы по ПДД и БДД, личной безопасности, использованию световозвращающих элементов на одежде, «Школа пешеходных наук»,	Игра - кругосветка ПДД на уроках ОБЖ.</t>
  </si>
  <si>
    <t>Переменки безопасности (игры и практические занятия по БДД во время перемен),  викторина на знание ПДД «Всезнайки дорожного движения» (подготовительная группа), спортивно-игровой праздник по БДД, с использованием различных атрибутов (светофор, зебра, жилеты...), правовая акция «Я - законопослушный гражданин», «Знаю правила движения как таблицу умножения», «Как ты знаешь ПДД»,	викторина «Знатоки ПДД», неделя безопасности дорожного движения, Развлечение "Такой разный транспорт" на котором дети вспоминали, кого называют водителем, пешеходом и пассажиром, проговаривали такие понятия, как «проезжая часть», «пешеходный переход», «тротуар».</t>
  </si>
  <si>
    <t>Выставки рисунков «Красный, жёлтый, зелёный», семейный конкурс плакатов по безопасности дорожного движения и профилактике детского дорожного травматизма, безопасная дорога в детский сад, конкурс для детей и родителей "Мы знаем правила дорожного движения", викторина на знание правил дорожного движения и безопасности на дорогах в зимний период. Использование ватрушек, снегокатов, и т.д., онлайн-олимпиада "Безопасные дороги" на Учи.ру для учеников 1-9 классов, соревнование организовано Минтрансом России и МВД России совместно с АНО "Национальные приоритеты" при поддержке Минпросвещения России, Городской конкурс "Знайкина школа", Региональный конкурс "Лучший уголок по ПДД", областной смотр-конкурс "Лучший уголок по обучению детей правилам безопасного поведения на дорогах", Конкурс рисунков "Наш приятель-светофор".</t>
  </si>
  <si>
    <t>Театрализованная игра – занятие по ПДД с детьми  «Баба Яга и ПДД», открытый урок с приглашением родителей работников ГИБДД, проведение лекций по ПДД сотрудниками ГИБДД, профилактическое мероприятие по разъяснению ПДД в РФ, открытые уроки с приглашением сотрудников ГИБДД, беседы инспектора ГИБДД, часы общения с представителем КДНиЗП Ленинского района г.Томска.</t>
  </si>
  <si>
    <t>Семинар для руководителей профильных отрядов ЮИД,  участие в онлайн-семинаре «Детям о ПДД», круглый стол "Детям о правилах дорожного движения", выездной педагогический совет, в рамках которого была осуществлена деятельность рабочих групп по всем направлениям образования и воспитания, в том числе – освещались вопросы безопасности обучающихся, педагогические работники не принимали участие в лекциях, круглых столах, конференциях, пресс-конференциях, брифингах по вопросам БДД, сотрудник  отделения  по пропаганде ЦДТНПБДД ГИБДД УМВД России по Томской области Л.А. Буваева лекция на  КПК "Эффективная организация образовательной деятельности ДОО в контексте реализации ФГОС ДО".</t>
  </si>
  <si>
    <t>Распространение методической литературы, буклетов, листовок, плакатов по обеспечению безопасности дорожного движения, рекламные ролики среди родителей (законных представителей), консультация для родителей по теме «Безопасное кресло», «Правила перевозки детей в автомобиле», проведены родительские собрания, в рамках которых обсуждались вопросы безопасности на дорогах города, родительское собрание для родителей учащихся. зачисленных в оздоровительный лагерь "Планета детства" (осенняя смена), профилактические беседы педагогов с родителями учащихся о ПДД в осенне-зимний период и период школьных каникул.</t>
  </si>
  <si>
    <t>Корректировка схем безопасного маршрута (ДОМ-САД-ДОМ) и размещение их на общих стендах, распространение методической литературы, буклетов, листовок, плакатов по обеспечению безопасности дорожного движения, рекламные ролики среди родителей (законных представителей), публикации информации о соблюдении ПДД  в школьной группе в ВК , размещение Памяток для родителей и учащихся по ПДД в осенне-зимний период.</t>
  </si>
  <si>
    <t>https://chool42.tomsk.ru/bez_dviz, http://ds-51.dou.tomsk.ru/wp-admin/post.php?post=152action=edit, https://vk.com/public217099372  https://eurekatomsk.ru/, https://t.me/tsklicey7/3239 , https://t.me/tsklicey7/3257 , https://t.me/tsklicey7/3423 , https://t.me/tsklicey7/3410 , https://t.me/tsklicey7/3456 , https://t.me/tsklicey7/3475 , https://t.me/tsklicey7/3580 , https://t.me/tsklicey7/3531 , https://t.me/tsklicey7/3509 , https://t.me/tsklicey7/3503 , https://vk.com/wall-975807_2683 , https://vk.com/wall-975807_2708 , https://vk.com/wall-975807_2777 , https://vk.com/wall-975807_2787 , https://vk.com/wall-975807_2806 , https://vk.com/wall-975807_2819 , https://vk.com/wall-975807_2827 , https://vk.com/wall-975807_2832 , https://vk.com/wall-975807_2854, https://xn--77-6kcpbe8fh.xn--80ashhqdf.xn--p1ai/?page_id=53, https://gimn56.tsu.ru/index.php?page=239, https://vk.com/club215778118?w=wall-215778118_669, https://disk.yandex.ru/i/DEss7480mK-fug, http://dou89thebest.edu.tomsk.ru/</t>
  </si>
  <si>
    <t>Инструктаж с педагогическим коллективом о правилах перевозки организованных групп детей автобусами, Выступление на сборе коллектива  по теме  "Правила перевозки организованных групп детей автобусами", МО классных руководителей "Знакомство  с правилами организации перевозок групп пассажиров", Размещение информации об обеспечении перевозок детей специальным транспортным средством (автобусом) на официальном сайте учреждения, Родительский контроль перевозок на школьном автобусе (ежемесячно),   При организации экскурсий на автобусах проверены все документы, определен маршрут следования, проведена процедура согласования с ГИБДД. Специалист по охране труда и технике безопасности проверяет наличие и исправность ремней безопасности.</t>
  </si>
  <si>
    <t>Дерягина Ольга Николаевна</t>
  </si>
  <si>
    <t>Внеклассные мероприятия "Светоотражатель", "Я заметен в темноте", "Стань заметней на дороге", Акции "Чем ярче, тем заметнее", "Засветись в темноте", "Стань заметнее на дороге", тематические беседы, вручение светоотражающих элементов, рейды родительских патрулей по наличию у детей свотоортражателей на верхней одежде, профилактические занаятия, беседы, развлечения</t>
  </si>
  <si>
    <t>Тематические занятия и беседы по безопасности дорожного движения, Игра-викторина "Знатоки правил безопасности", Развлечение "Безопасная дорога", кукольный театр "Приключения Хрюши на проезжей части", дидактическая игра "Оцени поступок", подвижная игра "Светофор", мастер-класс по фигурному вождению велосипеда с членами отряда ЮИД</t>
  </si>
  <si>
    <t>участие в отборочном туре конкурса "Юный регулировщик", участие в финале Всероссийского конкурса юных инспекторов движения "Безопасное колесо" (г. Анапа), конкурсные программы по знаниям ПДД и сигналов регулирования, онлайн викторина на "Учи.ру", Викторина "Светофорный ринг"</t>
  </si>
  <si>
    <t>Викторина-конкурс "Светофорный ринг", Выставка рисунков Мастер-класс "Светофорики", Викторина по БДД</t>
  </si>
  <si>
    <t>Тематические классные часы по безопасности дорожного движения, инструктажи по БДД, беседы, экскурсии по безопасному маршруту</t>
  </si>
  <si>
    <t>Посвящение в пешеходы, Викторина по ПДД, Акции "Веселый светофор", "Самый важный пассажир", Марафон знаний по ПДД, Конкурс велосипедистов, конкурсно-игровая программа "Светофорный ринг" , Открытые уроки в Единый день безопасности дорожного движения в рамках Недели безопасности с участием сотрудников территориального подразделения Госавтоинспекции и координатора Регионального ресурсного центра по профилактике ДДТТ Медникова П.П., размещение на объектах образовательных организаций плакатов дпо ПДД, Размещение тематической информации на сайтах образовательных организаций, распространение и вручение буклетов по БДД родителям (Законным представителям),  Проведение челленджа юными инспекторами дорожного движения и их руководителями  "Знать Правила модно" для 1 и 2 классов</t>
  </si>
  <si>
    <t>Викторина "Знатоки Правил дорожного движения", Олимпиада "Безопасные дороги", участие в отборочном конкурсе туре конкурса  "Юный регулировщик"</t>
  </si>
  <si>
    <t>Проведение открытых уроков в Единый день безопасности дорожного движения в рамках Недели безопасности с приглашением инспекторов территориального подразделения Госавтоинспекции и координатора Регионального ресурсного центра по профилактике ДДТТ и представителя регионального отделения общероссийской общественной детско-юношеской организации "Юные инспекторы движения" в Томской области Медникова П.П.</t>
  </si>
  <si>
    <t>Круглый стол среди учителей начальных классов по вопросам безопасности детей на дорогах, участие в семинаре по БДД</t>
  </si>
  <si>
    <t>профилактические мероприятия по БДД</t>
  </si>
  <si>
    <t>Размещение тематической информации на сайтах образовательных организаций</t>
  </si>
  <si>
    <t>http://par-parschool.edu.tomsk.ru/ob-itogah-vserossijskogo-konkursa-bezopasnoe-koleso-2023%f0%9f%9a%a6/, http://par-berezka.dou.tomsk.ru/bezopasnost-2/bezopasnost/, http://par-pargimnaziya.edu.tomsk.ru/2023/09/intellektualno-tvorcheskij-marafon-po-pdd-doroga-i-my/, http://par-pargimnaziya.edu.tomsk.ru/2023/09/posvyashhenie-v-peshehody/, http://pdou4.edu.tomsk.ru/dekada-bezopasnosti-pdd-2023g/,</t>
  </si>
  <si>
    <t>Инструктажи с обучающимися по правилам поведения в транспортном средстве, инструктажи с водителями со соблюдению правил безопасности при перевозке детей и пассажиров, проверка исправности тахографа и аппаратуры спутниковой навигации на школьных автобусах, проверка исправности ремней безопасности в школьных  автобусах, рейды по соблюдению правил перевозки лицами, ответственными за безопасность дорожного движения</t>
  </si>
  <si>
    <t>Хамрина Надежда Сергеевна</t>
  </si>
  <si>
    <t>Конкурс на знание ПДД, раздача световозвращающих элементов обучающимся первых классов</t>
  </si>
  <si>
    <t>Занятия с воспитанниками подготовительных групп по теме безопасного поведения на улично-дорожной сети, конкурс рисунков.</t>
  </si>
  <si>
    <t>ноябрь 2023-районная олимпиада по ПДД 12.12.2023 - "Лаборатория Безопасности" Районный квест "Правила дорожной безопасности глазами детей" 15.11.2023 Муниципальный этап конкурса "Безопасное колесо"  Районный творческий конкурс агитбригад отрядов ЮИД "ПДД-наши лучшие друзья" 24.10.2023 Участие в областном слете Юных инспекторов движения с 5 по 8 декабря 2023 в с.Калтай (4 участника)</t>
  </si>
  <si>
    <t>конкурс рисунков по ПДД для обучающихся 1 классов, подготовительных групп детских садов.</t>
  </si>
  <si>
    <t>Классные часы накануне осенних каникул, зимних каникул, правила поседения на улично-дорожной сети в период гололеда, условиях низких зимних температур. Проведение "минуток безопасности" с учетом маршрута "Дом-школа-Дом" с обучающимися начальной школы-ежедневно перед уход домой.</t>
  </si>
  <si>
    <t>проведение акций "Внимание-дети!"</t>
  </si>
  <si>
    <t>районный квест "Правила дорожной безопасности глазами детей"</t>
  </si>
  <si>
    <t>проведение классных часов, информирование родителей через родительские чаты</t>
  </si>
  <si>
    <t>Михайлова Ульяна Петровна</t>
  </si>
  <si>
    <t>Рейды по ношению световозвращающих элементов</t>
  </si>
  <si>
    <t>Игры для детей дошкольного возраста</t>
  </si>
  <si>
    <t>Классные часы по теме ношения световозвращающих элементов</t>
  </si>
  <si>
    <t>Урок по теме знания правил дорожного движения в зимний период и в темное время суток</t>
  </si>
  <si>
    <t>Рейды родителей совместно с учителями и участниками отрядов ЮИД</t>
  </si>
  <si>
    <t>Проверка оснащенности автобусов</t>
  </si>
  <si>
    <t>ОГБОУ «Шегарская школа-интернат для обучающихся с ограниченными возможностями здоровья»</t>
  </si>
  <si>
    <t>Беседы и внеклассные занятия: "Фликеры спасают жизнь", "Я заметен в темноте" и др. беседа-презентация с ГИБДД на тему "Светоотражающий значок - фликер".</t>
  </si>
  <si>
    <t>Общешкольный конкурс рисунков по БДД: "Безопасные дороги глазами ребенка", "Безопасный маршрут", "Дорога безопасности"</t>
  </si>
  <si>
    <t>Беседы: "Твоя безопасность на дороге в твоих руках", "Правила дорожные знать каждому положено", "Соблюдая ПДД - не окажешься в беде", "Правила дорожного движения - правила жизни". и др.</t>
  </si>
  <si>
    <t>Игра-соревнование "Дорожный марафон", игровой конкурс "Знатоки дорожных правил".</t>
  </si>
  <si>
    <t>Памятки для родителей "Правила дорожного движения", "Безопасный путь до школы и обратно", "Уважаемые родители! Учите детей правилам дорожного движения", "Светоотражающие элементы на одежде пешеходов - это актуально!", "Значение светоотражающих элементов".</t>
  </si>
  <si>
    <t>Проверка исполнения плана по обеспечению безопасности дорожного движения и профилактики детского дорожно-транспортного травматизма. Проверка журнала регистрации путевых листов. Контроль соблюдения мероприятий по подготовке работников и транспортных средств учреждения к безопасной работе, обеспечению безопасности организованных перевозок групп детей и профилактике ДДТТ. Проведение инструктажей с водителем автобуса, сопровождающими лицами с регистрацией в журналах по правилам организованной перевозки группы детей автобусами, спасательных мерах при авариях и оказанию первой медицинской помощи.</t>
  </si>
  <si>
    <t>Сергеенко Светлана Сергеевна</t>
  </si>
  <si>
    <t>ежедневно</t>
  </si>
  <si>
    <t>конкурс рисунков ко Дню водителя</t>
  </si>
  <si>
    <t>классные часы</t>
  </si>
  <si>
    <t>1, 27 октября 2023</t>
  </si>
  <si>
    <t>38 родителей</t>
  </si>
  <si>
    <t>родительское собрание в конце1 четверти</t>
  </si>
  <si>
    <t>Рузайкина С.Н.</t>
  </si>
  <si>
    <t>Выступление агитбригады "Безопасный маршрут", районный конкурс "Безопасное колесо", Патрулирование "Пешеходный переход", агитбригада "Ура ! Зимние каникулы", патрулирование, акция "Мир ", игровая программа для начальных классов "Засветись",Профилактические беседы  для обучающихся "Свет жизни",Рейды на наличие светоотражательных элементов.</t>
  </si>
  <si>
    <t>Конкурс "Юные регулировщики".Сюжетно - ролевая игра "Автогородок" в группах "Изучаем правила дорожного движения" (старшая, подготовительная группы).Игровое занятие по БДД(Во время занятий ребята помогали инспектору патрульно-постовой службы отыскать потерянный предмет, с удовольствием выполняли задания, повторяли знаки, правила дорожного движения, участвовали в эстафетах)</t>
  </si>
  <si>
    <t>Всероссийская олимпиада «Безопасные дороги» о правилах дорожной безопасности. Региональный этап  Всероссийского конкурса "Безопасное колесо".  Межмуниципальный этап конкурса "Юные регулировщики". Финальный этап областного конкурса "Юные регулировщики"</t>
  </si>
  <si>
    <t>Акция "Безопасная дорога домой". Конкурс рисунков"Без опасности"</t>
  </si>
  <si>
    <t>Классные часы на тему:"Законы дорог",  "Азбука дорожных наук" , «Безопасный путь в школу» , «Мы -  пешеходы», “Я - велосипедист” , “Дорога в школу”, "Школа светофорных наук" «Первая медицинская помощь при травмах и переломах».Классные часы по безопасному поведению на дороге во время каникул.</t>
  </si>
  <si>
    <t>Игровая программа "Снеговик предупреждает" . Правила дорожного движения Папка передвижка для родителей По сказке В. Сутеева «Разные колеса».  Игра – драматизация Путешествие к светофору Беседа .В группе с 1ого по 5 ый классы проведено творческое занятие "Виды транспорта".</t>
  </si>
  <si>
    <t>Проведено тестирование: "Я - пешеход", "Выполняй и уважай ПДД", "Зимние дороги. Особенности движения пешеходов и транспорта по скользкой дороге" Проведены викторины: "Правила дорожные - друзья надежные", "Знай и соблюдай ПДД". Проведены КВН "Осторожно, дорога", "Зеленый нам дорогу открывает".Всероссийская олимпиада "Безопасные дороги".</t>
  </si>
  <si>
    <t>Урок ОБЖ по правилам безопасности на дороге в форме игры-викторины для 8-9 классов.</t>
  </si>
  <si>
    <t>Сбор районного штаба ЮИД</t>
  </si>
  <si>
    <t>Проверка перевозки детей на школьном автобусе "Пристегнись", анитбригада "Безопасный маршрут",родительские собрания "Безопасное движение в школу и обратно", "Каникулы - это не безопасно", информация в родительские чаты.</t>
  </si>
  <si>
    <t>Инструктаж  с водителями школьных автобусов.  Акция "Школьный автобус. "Пристегнись"На классных часах проводится ИТБ по соблюдению правил перевозки организованных групп детейАкция "Безопасный маршрут"</t>
  </si>
  <si>
    <t>Кексель Наталия Геннадьевна</t>
  </si>
  <si>
    <t>1. Воспитательный час "Десять правил дорожной безопасности" 2. Минутки безопасности: "Для чего пешеходу нужны световозвращающие элементы", " Какие бывают световозвращающие элементы"</t>
  </si>
  <si>
    <t>Мероприятие ЮИД с использованием мобильного автогородка.</t>
  </si>
  <si>
    <t>Областной конкурс "Юный регулировщик" (13.12.2023)</t>
  </si>
  <si>
    <t>Классные часы по БДД, мероприятие в 1 классе "Посвящение первоклассников в пешеходы"</t>
  </si>
  <si>
    <t>Акция "Засветись" в начальной школе (со световозвращающими элементами)</t>
  </si>
  <si>
    <t>Викторина "ПДД"</t>
  </si>
  <si>
    <t>Вебинары по ЮИД (Москва)</t>
  </si>
  <si>
    <t>Выступление на родительском собраниии инспектора ГИБДД, размещение информации для родителей о детских удерживающих устройствах на сайте школы</t>
  </si>
  <si>
    <t>Размещение информации по ПДД на официальной странице ВК</t>
  </si>
  <si>
    <t>https://vk.com/33internat?w=wall-216574816_334, https://vk.com/33internat?w=wall-216574816_327</t>
  </si>
  <si>
    <t>Ирина Владимировна Моисеева</t>
  </si>
  <si>
    <t>Профилактическая беседа с инспектором ГИБДД о  световозвращающих элементах.</t>
  </si>
  <si>
    <t>Подвижные игры "Знаешь ли ты правила ПДД?" на свежем воздухе с использованием оборудования.</t>
  </si>
  <si>
    <t>Конкурс "ЮИД- медиа", ребята создавали свой видео ролик.</t>
  </si>
  <si>
    <t>Профилактическая  беседа  о правилах пользования транспортными средствами.</t>
  </si>
  <si>
    <t>Игра-викторина "Территория знаков"</t>
  </si>
  <si>
    <t>Обучающий онлайн семинар "ЮИД-медиа", онлайн-урок"Безопасные дороги"</t>
  </si>
  <si>
    <t>Родительские собрания, построение безопасного маршрута "Дом-школа-дом", проведение инструктажа</t>
  </si>
  <si>
    <t>"Культура безопасного поведения на дорогах", "Неделя безопасности дорожного движения",</t>
  </si>
  <si>
    <t>http://kedrschool.edu.tomsk.ru/2023/10/kultura-bezopasnogo-povedeniya-na-dorogah/, http://kedrschool.edu.tomsk.ru/2023/09/nedelya-bezopasnosti-dorozhnogo-dvizheniya-2/, http://kedrschool.edu.tomsk.ru/2023/09/nedelya-bezopasnosti-dorozhnogo-dvizheniya/</t>
  </si>
  <si>
    <t>Проверка наличия инструктажей водителя, сопровождающих и обучающихся, наличие проблескового маячка, видео наблюдения, тахографа, проверка соблюдения режима работы водителя, мониторинг перемещения транспортного средства по средствам ГЛОНАСС, прохождение предрейсового медицинского осмотра, технического осмотра тр.средства, технического обследования тр.средства, наличие лицензии на осуществление деятельности.</t>
  </si>
  <si>
    <t>Преображенская Снежана Александровна</t>
  </si>
  <si>
    <t>Экскурсия на предприятие</t>
  </si>
  <si>
    <t>Экскурсия на предприятие, родительские собрания</t>
  </si>
  <si>
    <t>https://tftl.tomedu.ru/node/1744</t>
  </si>
  <si>
    <t>Любовь Александровна Петрова</t>
  </si>
  <si>
    <t>Проведено занятие «Знаки дорожного движения» совместно с  инспектором по пропаганде ДДТТ ОГТБДД УМВД России по ЗАТО Северск  старшим лейтенантом полиции Е. А. Беляевой. Мастер-класс по изготовлению световозвращающих элементов. АКЦИЯ – КОНКУРС «ЗАСВЕТИСЬ – СТАНЬ ЗАМЕТНЕЕ НА ДОРОГЕ»!. Участие в Акции «Засветись!» (проведение бесед, развлечений, викторин для дошкольников, опрос для родителей, с размещением в соц.сетях). Рейд - акция «Засветись!»  контроль за использованием несовершеннолетними световозвращающих элементов (Родительский патруль, ЮИД).</t>
  </si>
  <si>
    <t>Проведены игровые занятия с использованием Автогородка, https://t.me/detsad48seversk/815   https://t.me/detsad48seversk/815?single  Спортивный праздник «Безопасные дороги» с участием инспектора ГИБДД Беляевой Е.А. (Автогородок ДОУ). Игра -  ситуация «Мостовая для машин, тротуар для пешеходов» , «Какие бывают машины?»</t>
  </si>
  <si>
    <t>Школьный этап конкурса "Юный регулировщик", Муниципальный этап конкурса «Юный регулировщик», областной этап конкурса "Юный регулировщик".</t>
  </si>
  <si>
    <t>Школьный конкурс юных велосипедистов «Безопасное колесо», конкурс рисунков  «Мы пшеходы», «Транспорт», «Правила для пассажиров», «Правила поведения на дороге при сезонных изменениях», «Перекресток».</t>
  </si>
  <si>
    <t>Беседы: «Где наобходимо переходить дорогу?»,«Почему опасно пересекать проезжую часть бегом?»,«О чем необходимо помнить, играя в дворе?», "Что такое светоотражающие элементы и для чего они нужны пешеходу?" Экскурсии по микрорайону, выход в городской музей. Выезд в г.Томск на Семейный фестиваль "Технопредки" 28 октября с сотрудниками подразделений Госавтоинспекции. Выезд на экскурсию в г.Казань  29.10.23.</t>
  </si>
  <si>
    <t>Участие в Акции «Засветись!», Праздник с участием отрядов ЮИД "Посвящение в пешеходы", Акция "Всемирный день ребенка", Посвящение первоклассников в пешеходы.  Вручение фликеров (светоотражающие элементы)</t>
  </si>
  <si>
    <t>Всероссийская онлайн-олимпиада «Безопасные дороги» (сентябрь-октябрь), муниципальный конкурс "Дорожное дефиле", Конкурс рисунков и поделок по безопасности дорожного движения.</t>
  </si>
  <si>
    <t>Всероссийский открытый урок о правилах дорожного движения,«Уроки безопасности» (Инспектор ГИБДД Беляева Е.А.).</t>
  </si>
  <si>
    <t>Проведение круглого стола по теме " Формирование культуры безопасности  на дороге детей дошкольного возраста", лекция для педагогов "Формы работы с детьми по правилам БДД", Совещание с педагогами с рассмотрением вопроса по профилактике ДДТТ.</t>
  </si>
  <si>
    <t>Родительские собрания  с рассмотрением вопросов, касающихся предупреждения правонарушений среди несовершеннолетних в сфере дорожного движения, использования ремней безопасности и детских удерживающих устройств в автомобилях родителей при перевозке детей, безопасного использования велосипедов и средств индивидуальной мобильности. Родительский патруль с участием инспекторов ГИБДД ЗАТО Северск «Перевозка детей в автокресле». http://ds60.seversk.ru/category/news/latest/  "Родительский патруль» - направленных на предупреждение нарушений правил перевозки детей –пассажиров водителями транспортных средств (ЮИД). Общешкольное родительское собрание «Профилактика детского дорожно-транспортного травматизма»</t>
  </si>
  <si>
    <t>Размещение на сайтах образовательных организаций кино-видео материалов по профилактике ДДТТ, Размещены материалы по профилактике ДДТТ (статьи, рубрики, программы и др.) в информационно-телекоммуникационной сети «Интернет»,Разработка памяток для родителей и классных рук-лей «Как привить ребенку навыки безопасного поведения на улице», «Минутки безопасности»</t>
  </si>
  <si>
    <t>https://vk.com/wall-62358350_1499  https://vk.com/wall-62358350_1440  https://vk.com/wall-62https://vk.com/pdddeti35  https://vk.com/shkola_pddhttp://cad50.vseversk.ru/list_20.htm  http://cad50.vseversk.ru/list_26.htm https://дс54.зато-северск.рф/news/front/view/id/18771 ,358350_1429  https://vk.com/wall-62358350_1426  https://vk.com/wall-62358350_1412</t>
  </si>
  <si>
    <t>Проведение инструктажей. Выезд на экскурсию в г.Казань  29.10.23 Выезд в г.Томск на Семейный фестиваль "Технопредки" 28 октября с сотрудниками подразделений ГосавтоинспекцииОсуществлялась организованная перевозка групп детей автомобильным транспортом, в Северский театр для детей и юношества. Транспорт предоставлен Северским театром для детей и юношества.</t>
  </si>
  <si>
    <t>Татьяна Федотовна Самойлова</t>
  </si>
  <si>
    <t>познавательные беседы, викторины</t>
  </si>
  <si>
    <t>Проведение классных часов</t>
  </si>
  <si>
    <t>участие в конкурсе "Безопасные дороги"</t>
  </si>
  <si>
    <t>Разослана в родительские чаты информация по БДД</t>
  </si>
  <si>
    <t>Воротников Алексей Александрович</t>
  </si>
  <si>
    <t>Проверка применения световозвращающих элементов</t>
  </si>
  <si>
    <t>Доведение до учащихся правил поведения на дорогах.</t>
  </si>
  <si>
    <t>Участие в областном этапе "Юный регулировщик" г.Асино</t>
  </si>
  <si>
    <t>Лагерей с круглосуточным пребыванием не было</t>
  </si>
  <si>
    <t>Классные часы по доведению требований ПДД</t>
  </si>
  <si>
    <t>Акция, безопасность при перевозках детей</t>
  </si>
  <si>
    <t>Открытые уроки по знаниям ПДД с приглашением сотрудников ОГИБДД</t>
  </si>
  <si>
    <t>Проведение родительских собраний, встреч с родителями</t>
  </si>
  <si>
    <t>Проверка соблюдения правил организованной перевозки групп детей.</t>
  </si>
  <si>
    <t>Викулова Е.Г.</t>
  </si>
  <si>
    <t>Беседы, инструктажи, в т.ч. с участием инспектора ГИБДД, вручение светоотражающих элементов, игровая программа по ПДД. Распространение Управлением образования печатной продукции</t>
  </si>
  <si>
    <t>Беседы, в т.ч. с участием инспектора ГИБДД, викторины, дидактические, сюжетно-ролевые, конкурс рисунков, подвижные игры ("Светись!", "Мы машины!", "Дорога. Транспорт. Происшествия", Путешествие в "Дорожное королевство", "А баба Яга против!", ПДД с Индианой), игра-квест, спортивные мероприятия</t>
  </si>
  <si>
    <t>Олимпиада "Безопасные дороги", Школьный конкурс "Безопасное колесо"</t>
  </si>
  <si>
    <t>Профилактические беседы, игры, флешмобы, конкурс рисунков</t>
  </si>
  <si>
    <t>Конкурс рисунков «Безопасность на дороге – мой стиль жизни», Рисуем безопасный путь домой, "Правилам движения почет и уважение" (представление маршрута "дом-школа-дом"). Конкурс "Помни правила движения, как таблицу умножения", выставка поделок, рисунков, мини-сочинения по ПДД, Конкурс "Транспорт из природного материала"</t>
  </si>
  <si>
    <t>Классные часы по БДД, в т.ч. с участием инспектора ГИБДД, ежемесячные занятия по ПДД с обучающимися по программе "Дорожный эрудит" и "Дорожный патруль", оформление уголков безопасности в классных уголках</t>
  </si>
  <si>
    <t>Акции "Будь заметен на дороге",  "Зеленый свет", "Посвящение в пешеходы". Игра-кругосветка по ПДД "Безопасное колесо", Единый день БДД, викторины, игры на знание правил ДД, транслирование в холлах школы познавательных роликов</t>
  </si>
  <si>
    <t>Участие в олимпиаде "Безопасные дороги"</t>
  </si>
  <si>
    <t>Уроки безопасности с использованием материалов, предоставленными сотрудниками ГИБДД, беседа с инспектором ГИБДД</t>
  </si>
  <si>
    <t>Совещание педагогического коллектива  "Работа классных руководителей, учителей-предметников по дорожной безопасности обучающихся", проведение лекций в рамках месячника "Безопасность детей". Участие в региональном родительском собрании</t>
  </si>
  <si>
    <t>Общешкольные собрания с приглашением инспектора ГИБДД, в т.ч. с использованием видеороликов ГИБДД ТР, классные родительские собрания, рейды родительского контроля, оформление стендов на тему БДД, раздача памяток. Разработка родителей совместно с детьми схемы  безопасного пешеходного маршрута "Дом - школа - дом!"</t>
  </si>
  <si>
    <t>Освещение о проведении олимпиады в соц.сетях, на сайте ОО, показ научно-познавательных видео роликов, видеообращение, регулярное обновление информации на сайтах ОО</t>
  </si>
  <si>
    <t>Изучение правил перевозки организованных групп детей автобусами. Подготовка паспортов ТС и Дорожной безопасности, проверка наличия ремней безопасности, а также их эксплуатация, Инструктаж для учащихся на подвозе. Проверка совместно с родительским патрулём соблюдения водителями школьных автобусов правил организованой перевозки обучающихся</t>
  </si>
  <si>
    <t>Шпаркович Ольга Николаевна, Николаева Надежда Николаевна</t>
  </si>
  <si>
    <t>Гордуновская Вера Викторовна</t>
  </si>
  <si>
    <t>Шулико Ю.С.</t>
  </si>
  <si>
    <t>Бурдули Сергей Гивиевич</t>
  </si>
  <si>
    <t>Андреева Анастасия Григорьевна</t>
  </si>
  <si>
    <t>Горелова Л.В.</t>
  </si>
  <si>
    <t>Григоренко Алексей Юрьевич</t>
  </si>
  <si>
    <t>Чигрин Юлия Владимировна</t>
  </si>
  <si>
    <t>Лысых Наталья Петровна</t>
  </si>
  <si>
    <t>Митрофанова Евгения Анатольевна</t>
  </si>
  <si>
    <t>НЕТ ОЧТЕТА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</si>
</sst>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ont>
    <font>
      <sz val="10"/>
      <name val="Arial"/>
    </font>
    <font>
      <sz val="10"/>
      <color theme="1"/>
      <name val="Arial"/>
    </font>
    <font>
      <sz val="10"/>
      <color rgb="FF000000"/>
      <name val="Arial"/>
      <family val="2"/>
      <charset val="204"/>
    </font>
    <font>
      <b/>
      <sz val="10"/>
      <color rgb="FFFF0000"/>
      <name val="Arial"/>
      <family val="2"/>
      <charset val="204"/>
    </font>
    <font>
      <sz val="8"/>
      <name val="Arial"/>
      <family val="2"/>
      <charset val="204"/>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applyFont="1" applyAlignment="1"/>
    <xf numFmtId="0" fontId="1"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3" fillId="0" borderId="0" xfId="0" applyFont="1" applyAlignment="1">
      <alignment horizontal="center" vertical="center"/>
    </xf>
    <xf numFmtId="0" fontId="0" fillId="0" borderId="0" xfId="0"/>
    <xf numFmtId="0" fontId="0" fillId="0" borderId="0" xfId="0"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Font="1" applyAlignment="1"/>
    <xf numFmtId="0" fontId="0" fillId="0" borderId="0" xfId="0" applyAlignment="1">
      <alignment horizontal="left" vertical="center" wrapText="1"/>
    </xf>
    <xf numFmtId="0" fontId="0" fillId="0" borderId="0" xfId="0" applyFont="1" applyAlignment="1">
      <alignment horizontal="center"/>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J46"/>
  <sheetViews>
    <sheetView tabSelected="1" topLeftCell="AU1" workbookViewId="0">
      <pane ySplit="2" topLeftCell="A3" activePane="bottomLeft" state="frozen"/>
      <selection pane="bottomLeft" activeCell="AZ21" sqref="AZ21"/>
    </sheetView>
  </sheetViews>
  <sheetFormatPr defaultColWidth="14.42578125" defaultRowHeight="15.75" customHeight="1" x14ac:dyDescent="0.2"/>
  <cols>
    <col min="1" max="1" width="17" customWidth="1"/>
    <col min="2" max="2" width="43" customWidth="1"/>
    <col min="3" max="3" width="12.140625" style="11" customWidth="1"/>
    <col min="4" max="81" width="21.5703125" customWidth="1"/>
  </cols>
  <sheetData>
    <row r="1" spans="1:81" ht="52.5" customHeight="1" x14ac:dyDescent="0.2">
      <c r="A1" s="1"/>
      <c r="B1" s="1"/>
      <c r="C1" s="1"/>
      <c r="D1" s="1"/>
      <c r="E1" s="1"/>
      <c r="F1" s="1"/>
      <c r="G1" s="8" t="s">
        <v>0</v>
      </c>
      <c r="H1" s="9"/>
      <c r="I1" s="9"/>
      <c r="J1" s="9"/>
      <c r="K1" s="9"/>
      <c r="L1" s="8" t="s">
        <v>1</v>
      </c>
      <c r="M1" s="9"/>
      <c r="N1" s="9"/>
      <c r="O1" s="9"/>
      <c r="P1" s="8" t="s">
        <v>2</v>
      </c>
      <c r="Q1" s="9"/>
      <c r="R1" s="9"/>
      <c r="S1" s="9"/>
      <c r="T1" s="9"/>
      <c r="U1" s="8" t="s">
        <v>3</v>
      </c>
      <c r="V1" s="9"/>
      <c r="W1" s="9"/>
      <c r="X1" s="9"/>
      <c r="Y1" s="9"/>
      <c r="Z1" s="8" t="s">
        <v>4</v>
      </c>
      <c r="AA1" s="9"/>
      <c r="AB1" s="9"/>
      <c r="AC1" s="9"/>
      <c r="AD1" s="9"/>
      <c r="AE1" s="8" t="s">
        <v>5</v>
      </c>
      <c r="AF1" s="9"/>
      <c r="AG1" s="9"/>
      <c r="AH1" s="9"/>
      <c r="AI1" s="9"/>
      <c r="AJ1" s="8" t="s">
        <v>6</v>
      </c>
      <c r="AK1" s="9"/>
      <c r="AL1" s="9"/>
      <c r="AM1" s="9"/>
      <c r="AN1" s="9"/>
      <c r="AO1" s="8" t="s">
        <v>7</v>
      </c>
      <c r="AP1" s="9"/>
      <c r="AQ1" s="9"/>
      <c r="AR1" s="9"/>
      <c r="AS1" s="9"/>
      <c r="AT1" s="8" t="s">
        <v>8</v>
      </c>
      <c r="AU1" s="9"/>
      <c r="AV1" s="9"/>
      <c r="AW1" s="9"/>
      <c r="AX1" s="9"/>
      <c r="AY1" s="8" t="s">
        <v>9</v>
      </c>
      <c r="AZ1" s="9"/>
      <c r="BA1" s="8" t="s">
        <v>10</v>
      </c>
      <c r="BB1" s="9"/>
      <c r="BC1" s="9"/>
      <c r="BD1" s="9"/>
      <c r="BE1" s="9"/>
      <c r="BF1" s="8" t="s">
        <v>11</v>
      </c>
      <c r="BG1" s="9"/>
      <c r="BH1" s="9"/>
      <c r="BI1" s="9"/>
      <c r="BJ1" s="9"/>
      <c r="BK1" s="9"/>
      <c r="BL1" s="9"/>
      <c r="BM1" s="9"/>
      <c r="BN1" s="9"/>
      <c r="BO1" s="9"/>
      <c r="BP1" s="9"/>
      <c r="BQ1" s="8" t="s">
        <v>12</v>
      </c>
      <c r="BR1" s="9"/>
      <c r="BS1" s="9"/>
      <c r="BT1" s="9"/>
      <c r="BU1" s="8" t="s">
        <v>13</v>
      </c>
      <c r="BV1" s="9"/>
      <c r="BW1" s="9"/>
      <c r="BX1" s="1"/>
      <c r="BY1" s="1"/>
      <c r="BZ1" s="1"/>
      <c r="CA1" s="1"/>
      <c r="CB1" s="1"/>
      <c r="CC1" s="1"/>
    </row>
    <row r="2" spans="1:81" s="3" customFormat="1" ht="52.5" customHeight="1" x14ac:dyDescent="0.2">
      <c r="A2" s="1" t="s">
        <v>14</v>
      </c>
      <c r="B2" s="1" t="s">
        <v>15</v>
      </c>
      <c r="C2" s="1" t="s">
        <v>16</v>
      </c>
      <c r="D2" s="1" t="s">
        <v>17</v>
      </c>
      <c r="E2" s="1" t="s">
        <v>18</v>
      </c>
      <c r="F2" s="1" t="s">
        <v>19</v>
      </c>
      <c r="G2" s="1" t="s">
        <v>20</v>
      </c>
      <c r="H2" s="1" t="s">
        <v>21</v>
      </c>
      <c r="I2" s="1" t="s">
        <v>22</v>
      </c>
      <c r="J2" s="1" t="s">
        <v>23</v>
      </c>
      <c r="K2" s="1" t="s">
        <v>24</v>
      </c>
      <c r="L2" s="1" t="s">
        <v>20</v>
      </c>
      <c r="M2" s="1" t="s">
        <v>21</v>
      </c>
      <c r="N2" s="1" t="s">
        <v>22</v>
      </c>
      <c r="O2" s="1" t="s">
        <v>24</v>
      </c>
      <c r="P2" s="1" t="s">
        <v>20</v>
      </c>
      <c r="Q2" s="1" t="s">
        <v>21</v>
      </c>
      <c r="R2" s="1" t="s">
        <v>22</v>
      </c>
      <c r="S2" s="1" t="s">
        <v>23</v>
      </c>
      <c r="T2" s="1" t="s">
        <v>25</v>
      </c>
      <c r="U2" s="1" t="s">
        <v>20</v>
      </c>
      <c r="V2" s="1" t="s">
        <v>21</v>
      </c>
      <c r="W2" s="1" t="s">
        <v>22</v>
      </c>
      <c r="X2" s="1" t="s">
        <v>23</v>
      </c>
      <c r="Y2" s="1" t="s">
        <v>24</v>
      </c>
      <c r="Z2" s="1" t="s">
        <v>20</v>
      </c>
      <c r="AA2" s="1" t="s">
        <v>21</v>
      </c>
      <c r="AB2" s="1" t="s">
        <v>22</v>
      </c>
      <c r="AC2" s="1" t="s">
        <v>23</v>
      </c>
      <c r="AD2" s="1" t="s">
        <v>24</v>
      </c>
      <c r="AE2" s="1" t="s">
        <v>20</v>
      </c>
      <c r="AF2" s="1" t="s">
        <v>21</v>
      </c>
      <c r="AG2" s="1" t="s">
        <v>22</v>
      </c>
      <c r="AH2" s="1" t="s">
        <v>23</v>
      </c>
      <c r="AI2" s="1" t="s">
        <v>24</v>
      </c>
      <c r="AJ2" s="1" t="s">
        <v>20</v>
      </c>
      <c r="AK2" s="1" t="s">
        <v>21</v>
      </c>
      <c r="AL2" s="1" t="s">
        <v>22</v>
      </c>
      <c r="AM2" s="1" t="s">
        <v>23</v>
      </c>
      <c r="AN2" s="1" t="s">
        <v>24</v>
      </c>
      <c r="AO2" s="1" t="s">
        <v>20</v>
      </c>
      <c r="AP2" s="1" t="s">
        <v>21</v>
      </c>
      <c r="AQ2" s="1" t="s">
        <v>22</v>
      </c>
      <c r="AR2" s="1" t="s">
        <v>23</v>
      </c>
      <c r="AS2" s="1" t="s">
        <v>24</v>
      </c>
      <c r="AT2" s="1" t="s">
        <v>20</v>
      </c>
      <c r="AU2" s="1" t="s">
        <v>21</v>
      </c>
      <c r="AV2" s="1" t="s">
        <v>22</v>
      </c>
      <c r="AW2" s="1" t="s">
        <v>23</v>
      </c>
      <c r="AX2" s="1" t="s">
        <v>24</v>
      </c>
      <c r="AY2" s="1" t="s">
        <v>26</v>
      </c>
      <c r="AZ2" s="1" t="s">
        <v>27</v>
      </c>
      <c r="BA2" s="1" t="s">
        <v>20</v>
      </c>
      <c r="BB2" s="1" t="s">
        <v>21</v>
      </c>
      <c r="BC2" s="1" t="s">
        <v>22</v>
      </c>
      <c r="BD2" s="1" t="s">
        <v>23</v>
      </c>
      <c r="BE2" s="1" t="s">
        <v>24</v>
      </c>
      <c r="BF2" s="1" t="s">
        <v>20</v>
      </c>
      <c r="BG2" s="1" t="s">
        <v>28</v>
      </c>
      <c r="BH2" s="1" t="s">
        <v>29</v>
      </c>
      <c r="BI2" s="1" t="s">
        <v>30</v>
      </c>
      <c r="BJ2" s="1" t="s">
        <v>31</v>
      </c>
      <c r="BK2" s="1" t="s">
        <v>32</v>
      </c>
      <c r="BL2" s="1" t="s">
        <v>33</v>
      </c>
      <c r="BM2" s="1" t="s">
        <v>34</v>
      </c>
      <c r="BN2" s="1" t="s">
        <v>35</v>
      </c>
      <c r="BO2" s="1" t="s">
        <v>23</v>
      </c>
      <c r="BP2" s="1" t="s">
        <v>24</v>
      </c>
      <c r="BQ2" s="1" t="s">
        <v>20</v>
      </c>
      <c r="BR2" s="1" t="s">
        <v>21</v>
      </c>
      <c r="BS2" s="1" t="s">
        <v>24</v>
      </c>
      <c r="BT2" s="1" t="s">
        <v>36</v>
      </c>
      <c r="BU2" s="1" t="s">
        <v>20</v>
      </c>
      <c r="BV2" s="1" t="s">
        <v>21</v>
      </c>
      <c r="BW2" s="1" t="s">
        <v>24</v>
      </c>
      <c r="BX2" s="7"/>
      <c r="BY2" s="7"/>
      <c r="BZ2" s="7"/>
      <c r="CA2" s="7"/>
      <c r="CB2" s="7"/>
      <c r="CC2" s="7"/>
    </row>
    <row r="3" spans="1:81" s="3" customFormat="1" ht="52.5" customHeight="1" x14ac:dyDescent="0.2">
      <c r="A3" s="1"/>
      <c r="B3" s="1"/>
      <c r="C3" s="1"/>
      <c r="D3" s="1"/>
      <c r="E3" s="1">
        <f>SUM(E4:E46)</f>
        <v>260</v>
      </c>
      <c r="F3" s="1">
        <f>SUM(F4:F46)</f>
        <v>184</v>
      </c>
      <c r="G3" s="1">
        <f>SUM(G4:G46)</f>
        <v>391</v>
      </c>
      <c r="H3" s="1">
        <f>SUM(H4:H46)</f>
        <v>1646</v>
      </c>
      <c r="I3" s="1">
        <f>SUM(I4:I46)</f>
        <v>63176</v>
      </c>
      <c r="J3" s="1">
        <f>SUM(J4:J46)</f>
        <v>286</v>
      </c>
      <c r="K3" s="1">
        <f>SUM(K4:K46)</f>
        <v>0</v>
      </c>
      <c r="L3" s="1">
        <f>SUM(L4:L46)</f>
        <v>266</v>
      </c>
      <c r="M3" s="1">
        <f>SUM(M4:M46)</f>
        <v>413</v>
      </c>
      <c r="N3" s="1">
        <f>SUM(N4:N46)</f>
        <v>14233</v>
      </c>
      <c r="O3" s="1">
        <f>SUM(O4:O46)</f>
        <v>0</v>
      </c>
      <c r="P3" s="1">
        <f>SUM(P4:P46)</f>
        <v>288</v>
      </c>
      <c r="Q3" s="1">
        <f>SUM(Q4:Q46)</f>
        <v>145</v>
      </c>
      <c r="R3" s="1">
        <f>SUM(R4:R46)</f>
        <v>11546</v>
      </c>
      <c r="S3" s="1">
        <f>SUM(S4:S46)</f>
        <v>52</v>
      </c>
      <c r="T3" s="1">
        <f>SUM(T4:T46)</f>
        <v>0</v>
      </c>
      <c r="U3" s="1">
        <f>SUM(U4:U46)</f>
        <v>251</v>
      </c>
      <c r="V3" s="1">
        <f>SUM(V4:V46)</f>
        <v>241</v>
      </c>
      <c r="W3" s="1">
        <f>SUM(W4:W46)</f>
        <v>7666</v>
      </c>
      <c r="X3" s="1">
        <f>SUM(X4:X46)</f>
        <v>39</v>
      </c>
      <c r="Y3" s="1">
        <f>SUM(Y4:Y46)</f>
        <v>0</v>
      </c>
      <c r="Z3" s="1">
        <f>SUM(Z4:Z46)</f>
        <v>301</v>
      </c>
      <c r="AA3" s="1">
        <f>SUM(AA4:AA46)</f>
        <v>230</v>
      </c>
      <c r="AB3" s="1">
        <f>SUM(AB4:AB46)</f>
        <v>19754</v>
      </c>
      <c r="AC3" s="1">
        <f>SUM(AC4:AC46)</f>
        <v>14</v>
      </c>
      <c r="AD3" s="1">
        <f>SUM(AD4:AD46)</f>
        <v>0</v>
      </c>
      <c r="AE3" s="1">
        <f>SUM(AE4:AE46)</f>
        <v>357</v>
      </c>
      <c r="AF3" s="1">
        <f>SUM(AF4:AF46)</f>
        <v>5088</v>
      </c>
      <c r="AG3" s="1">
        <f>SUM(AG4:AG46)</f>
        <v>107305</v>
      </c>
      <c r="AH3" s="1">
        <f>SUM(AH4:AH46)</f>
        <v>146</v>
      </c>
      <c r="AI3" s="1">
        <f>SUM(AI4:AI46)</f>
        <v>0</v>
      </c>
      <c r="AJ3" s="1">
        <f>SUM(AJ4:AJ46)</f>
        <v>303</v>
      </c>
      <c r="AK3" s="1">
        <f>SUM(AK4:AK46)</f>
        <v>408</v>
      </c>
      <c r="AL3" s="1">
        <f>SUM(AL4:AL46)</f>
        <v>40488</v>
      </c>
      <c r="AM3" s="1">
        <f>SUM(AM4:AM46)</f>
        <v>60</v>
      </c>
      <c r="AN3" s="1">
        <f>SUM(AN4:AN46)</f>
        <v>0</v>
      </c>
      <c r="AO3" s="1">
        <f>SUM(AO4:AO46)</f>
        <v>360</v>
      </c>
      <c r="AP3" s="1">
        <f>SUM(AP4:AP46)</f>
        <v>364</v>
      </c>
      <c r="AQ3" s="1">
        <f>SUM(AQ4:AQ46)</f>
        <v>28314</v>
      </c>
      <c r="AR3" s="1">
        <f>SUM(AR4:AR46)</f>
        <v>50</v>
      </c>
      <c r="AS3" s="1">
        <f>SUM(AS4:AS46)</f>
        <v>0</v>
      </c>
      <c r="AT3" s="1">
        <f>SUM(AT4:AT46)</f>
        <v>272</v>
      </c>
      <c r="AU3" s="1">
        <f>SUM(AU4:AU46)</f>
        <v>331</v>
      </c>
      <c r="AV3" s="1">
        <f>SUM(AV4:AV46)</f>
        <v>24821</v>
      </c>
      <c r="AW3" s="1">
        <f>SUM(AW4:AW46)</f>
        <v>86</v>
      </c>
      <c r="AX3" s="1">
        <f>SUM(AX4:AX46)</f>
        <v>0</v>
      </c>
      <c r="AY3" s="1">
        <f>SUM(AY4:AY46)</f>
        <v>400</v>
      </c>
      <c r="AZ3" s="1">
        <f>SUM(AZ4:AZ46)</f>
        <v>207548</v>
      </c>
      <c r="BA3" s="1">
        <f>SUM(BA4:BA46)</f>
        <v>292</v>
      </c>
      <c r="BB3" s="1">
        <f>SUM(BB4:BB46)</f>
        <v>70</v>
      </c>
      <c r="BC3" s="1">
        <f>SUM(BC4:BC46)</f>
        <v>2277</v>
      </c>
      <c r="BD3" s="1">
        <f>SUM(BD4:BD46)</f>
        <v>18</v>
      </c>
      <c r="BE3" s="1">
        <f>SUM(BE4:BE46)</f>
        <v>0</v>
      </c>
      <c r="BF3" s="1">
        <f>SUM(BF4:BF46)</f>
        <v>409</v>
      </c>
      <c r="BG3" s="1">
        <f>SUM(BG4:BG46)</f>
        <v>1036</v>
      </c>
      <c r="BH3" s="1">
        <f>SUM(BH4:BH46)</f>
        <v>1136</v>
      </c>
      <c r="BI3" s="1">
        <f>SUM(BI4:BI46)</f>
        <v>984</v>
      </c>
      <c r="BJ3" s="1">
        <f>SUM(BJ4:BJ46)</f>
        <v>755</v>
      </c>
      <c r="BK3" s="1">
        <f>SUM(BK4:BK46)</f>
        <v>219</v>
      </c>
      <c r="BL3" s="1">
        <f>SUM(BL4:BL46)</f>
        <v>2719</v>
      </c>
      <c r="BM3" s="1">
        <f>SUM(BM4:BM46)</f>
        <v>327</v>
      </c>
      <c r="BN3" s="1">
        <f>SUM(BN4:BN46)</f>
        <v>98096</v>
      </c>
      <c r="BO3" s="1">
        <f>SUM(BO4:BO46)</f>
        <v>228</v>
      </c>
      <c r="BP3" s="1">
        <f>SUM(BP4:BP46)</f>
        <v>0</v>
      </c>
      <c r="BQ3" s="1">
        <f>SUM(BQ4:BQ46)</f>
        <v>335</v>
      </c>
      <c r="BR3" s="1">
        <f>SUM(BR4:BR46)</f>
        <v>210</v>
      </c>
      <c r="BS3" s="1">
        <f>SUM(BS4:BS46)</f>
        <v>0</v>
      </c>
      <c r="BT3" s="1">
        <f>SUM(BT4:BT46)</f>
        <v>0</v>
      </c>
      <c r="BU3" s="1">
        <f>SUM(BU4:BU46)</f>
        <v>301</v>
      </c>
      <c r="BV3" s="1">
        <f>SUM(BV4:BV46)</f>
        <v>222</v>
      </c>
      <c r="BW3" s="1">
        <f>SUM(BW4:BW46)</f>
        <v>0</v>
      </c>
      <c r="BX3" s="7"/>
      <c r="BY3" s="7"/>
      <c r="BZ3" s="7"/>
      <c r="CA3" s="7"/>
      <c r="CB3" s="7"/>
      <c r="CC3" s="7"/>
    </row>
    <row r="4" spans="1:81" ht="30.75" customHeight="1" x14ac:dyDescent="0.2">
      <c r="B4" s="10" t="s">
        <v>63</v>
      </c>
      <c r="C4" s="12" t="s">
        <v>148</v>
      </c>
      <c r="D4" s="10" t="s">
        <v>208</v>
      </c>
      <c r="E4" s="10">
        <v>7</v>
      </c>
      <c r="F4" s="10">
        <v>0</v>
      </c>
      <c r="G4" s="10">
        <v>6</v>
      </c>
      <c r="H4" s="10">
        <v>6</v>
      </c>
      <c r="I4" s="10">
        <v>43</v>
      </c>
      <c r="J4" s="10">
        <v>0</v>
      </c>
      <c r="K4" s="10" t="s">
        <v>209</v>
      </c>
      <c r="L4" s="10">
        <v>1</v>
      </c>
      <c r="M4" s="10">
        <v>3</v>
      </c>
      <c r="N4" s="10">
        <v>22</v>
      </c>
      <c r="O4" s="10" t="s">
        <v>210</v>
      </c>
      <c r="P4" s="10">
        <v>0</v>
      </c>
      <c r="Q4" s="10">
        <v>0</v>
      </c>
      <c r="R4" s="10">
        <v>0</v>
      </c>
      <c r="S4" s="10">
        <v>0</v>
      </c>
      <c r="T4" s="10">
        <v>0</v>
      </c>
      <c r="U4" s="10">
        <v>0</v>
      </c>
      <c r="V4" s="10">
        <v>0</v>
      </c>
      <c r="W4" s="10">
        <v>0</v>
      </c>
      <c r="X4" s="10">
        <v>0</v>
      </c>
      <c r="Y4" s="10">
        <v>0</v>
      </c>
      <c r="Z4" s="10">
        <v>0</v>
      </c>
      <c r="AA4" s="10">
        <v>0</v>
      </c>
      <c r="AB4" s="10">
        <v>0</v>
      </c>
      <c r="AC4" s="10">
        <v>0</v>
      </c>
      <c r="AD4" s="10">
        <v>0</v>
      </c>
      <c r="AE4" s="10">
        <v>6</v>
      </c>
      <c r="AF4" s="10">
        <v>14</v>
      </c>
      <c r="AG4" s="10">
        <v>152</v>
      </c>
      <c r="AH4" s="10">
        <v>1</v>
      </c>
      <c r="AI4" s="10" t="s">
        <v>211</v>
      </c>
      <c r="AJ4" s="10">
        <v>0</v>
      </c>
      <c r="AK4" s="10">
        <v>0</v>
      </c>
      <c r="AL4" s="10">
        <v>0</v>
      </c>
      <c r="AM4" s="10">
        <v>0</v>
      </c>
      <c r="AN4" s="10">
        <v>0</v>
      </c>
      <c r="AO4" s="10">
        <v>0</v>
      </c>
      <c r="AP4" s="10">
        <v>0</v>
      </c>
      <c r="AQ4" s="10">
        <v>0</v>
      </c>
      <c r="AR4" s="10">
        <v>0</v>
      </c>
      <c r="AS4" s="10">
        <v>0</v>
      </c>
      <c r="AT4" s="10">
        <v>2</v>
      </c>
      <c r="AU4" s="10">
        <v>2</v>
      </c>
      <c r="AV4" s="10">
        <v>39</v>
      </c>
      <c r="AW4" s="10">
        <v>0</v>
      </c>
      <c r="AX4" s="10" t="s">
        <v>212</v>
      </c>
      <c r="AY4" s="10">
        <v>6</v>
      </c>
      <c r="AZ4" s="10">
        <v>624</v>
      </c>
      <c r="BA4" s="10">
        <v>0</v>
      </c>
      <c r="BB4" s="10">
        <v>0</v>
      </c>
      <c r="BC4" s="10">
        <v>0</v>
      </c>
      <c r="BD4" s="10">
        <v>0</v>
      </c>
      <c r="BE4" s="10">
        <v>0</v>
      </c>
      <c r="BF4" s="10">
        <v>6</v>
      </c>
      <c r="BG4" s="10">
        <v>6</v>
      </c>
      <c r="BH4" s="10">
        <v>6</v>
      </c>
      <c r="BI4" s="10">
        <v>6</v>
      </c>
      <c r="BJ4" s="10">
        <v>0</v>
      </c>
      <c r="BK4" s="10">
        <v>6</v>
      </c>
      <c r="BL4" s="10">
        <v>0</v>
      </c>
      <c r="BM4" s="10">
        <v>0</v>
      </c>
      <c r="BN4" s="10">
        <v>19</v>
      </c>
      <c r="BO4" s="10">
        <v>0</v>
      </c>
      <c r="BP4" s="10" t="s">
        <v>213</v>
      </c>
      <c r="BQ4" s="10">
        <v>0</v>
      </c>
      <c r="BR4" s="10">
        <v>0</v>
      </c>
      <c r="BS4" s="10">
        <v>0</v>
      </c>
      <c r="BT4" s="10">
        <v>0</v>
      </c>
      <c r="BU4" s="10">
        <v>3</v>
      </c>
      <c r="BV4" s="10">
        <v>3</v>
      </c>
      <c r="BW4" s="10" t="s">
        <v>214</v>
      </c>
    </row>
    <row r="5" spans="1:81" ht="23.25" customHeight="1" x14ac:dyDescent="0.2">
      <c r="B5" s="10" t="s">
        <v>46</v>
      </c>
      <c r="C5" s="12" t="s">
        <v>148</v>
      </c>
      <c r="D5" s="10" t="s">
        <v>199</v>
      </c>
      <c r="E5" s="10">
        <v>22</v>
      </c>
      <c r="F5" s="10">
        <v>6</v>
      </c>
      <c r="G5" s="10">
        <v>7</v>
      </c>
      <c r="H5" s="10">
        <v>1</v>
      </c>
      <c r="I5" s="10">
        <v>200</v>
      </c>
      <c r="J5" s="10">
        <v>1</v>
      </c>
      <c r="K5" s="10" t="s">
        <v>200</v>
      </c>
      <c r="L5" s="10">
        <v>8</v>
      </c>
      <c r="M5" s="10">
        <v>8</v>
      </c>
      <c r="N5" s="10">
        <v>150</v>
      </c>
      <c r="O5" s="10" t="s">
        <v>201</v>
      </c>
      <c r="P5" s="10">
        <v>18</v>
      </c>
      <c r="Q5" s="10">
        <v>6</v>
      </c>
      <c r="R5" s="10">
        <v>460</v>
      </c>
      <c r="S5" s="10">
        <v>6</v>
      </c>
      <c r="T5" s="10" t="s">
        <v>202</v>
      </c>
      <c r="U5" s="10">
        <v>0</v>
      </c>
      <c r="V5" s="10">
        <v>0</v>
      </c>
      <c r="W5" s="10">
        <v>0</v>
      </c>
      <c r="X5" s="10">
        <v>0</v>
      </c>
      <c r="Y5" s="10">
        <v>0</v>
      </c>
      <c r="Z5" s="10">
        <v>18</v>
      </c>
      <c r="AA5" s="10">
        <v>30</v>
      </c>
      <c r="AB5" s="10">
        <v>800</v>
      </c>
      <c r="AC5" s="10">
        <v>1</v>
      </c>
      <c r="AD5" s="10" t="s">
        <v>203</v>
      </c>
      <c r="AE5" s="10">
        <v>13</v>
      </c>
      <c r="AF5" s="10">
        <v>3</v>
      </c>
      <c r="AG5" s="10">
        <v>3200</v>
      </c>
      <c r="AH5" s="10">
        <v>3</v>
      </c>
      <c r="AI5" s="10" t="s">
        <v>204</v>
      </c>
      <c r="AJ5" s="10">
        <v>12</v>
      </c>
      <c r="AK5" s="10">
        <v>2</v>
      </c>
      <c r="AL5" s="10">
        <v>270</v>
      </c>
      <c r="AM5" s="10">
        <v>2</v>
      </c>
      <c r="AN5" s="10" t="s">
        <v>205</v>
      </c>
      <c r="AO5" s="10">
        <v>12</v>
      </c>
      <c r="AP5" s="10">
        <v>1</v>
      </c>
      <c r="AQ5" s="10">
        <v>120</v>
      </c>
      <c r="AR5" s="10">
        <v>1</v>
      </c>
      <c r="AS5" s="10" t="s">
        <v>206</v>
      </c>
      <c r="AT5" s="10">
        <v>0</v>
      </c>
      <c r="AU5" s="10">
        <v>0</v>
      </c>
      <c r="AV5" s="10">
        <v>0</v>
      </c>
      <c r="AW5" s="10">
        <v>0</v>
      </c>
      <c r="AX5" s="10">
        <v>0</v>
      </c>
      <c r="AY5" s="10">
        <v>12</v>
      </c>
      <c r="AZ5" s="10">
        <v>12400</v>
      </c>
      <c r="BA5" s="10">
        <v>0</v>
      </c>
      <c r="BB5" s="10">
        <v>0</v>
      </c>
      <c r="BC5" s="10">
        <v>0</v>
      </c>
      <c r="BD5" s="10">
        <v>0</v>
      </c>
      <c r="BE5" s="10">
        <v>0</v>
      </c>
      <c r="BF5" s="10">
        <v>18</v>
      </c>
      <c r="BG5" s="10">
        <v>2</v>
      </c>
      <c r="BH5" s="10">
        <v>2</v>
      </c>
      <c r="BI5" s="10">
        <v>1</v>
      </c>
      <c r="BJ5" s="10">
        <v>2</v>
      </c>
      <c r="BK5" s="10">
        <v>0</v>
      </c>
      <c r="BL5" s="10">
        <v>110</v>
      </c>
      <c r="BM5" s="10">
        <v>1</v>
      </c>
      <c r="BN5" s="10">
        <v>1200</v>
      </c>
      <c r="BO5" s="10">
        <v>1</v>
      </c>
      <c r="BP5" s="10" t="s">
        <v>207</v>
      </c>
      <c r="BQ5" s="10">
        <v>0</v>
      </c>
      <c r="BR5" s="10">
        <v>0</v>
      </c>
      <c r="BS5" s="10">
        <v>0</v>
      </c>
      <c r="BT5" s="10">
        <v>0</v>
      </c>
      <c r="BU5" s="10">
        <v>0</v>
      </c>
      <c r="BV5" s="10">
        <v>0</v>
      </c>
      <c r="BW5" s="10">
        <v>0</v>
      </c>
    </row>
    <row r="6" spans="1:81" ht="30" customHeight="1" x14ac:dyDescent="0.2">
      <c r="B6" s="10" t="s">
        <v>45</v>
      </c>
      <c r="C6" s="12" t="s">
        <v>148</v>
      </c>
      <c r="D6" s="10" t="s">
        <v>229</v>
      </c>
      <c r="E6" s="10">
        <v>8</v>
      </c>
      <c r="F6" s="10">
        <v>9</v>
      </c>
      <c r="G6" s="10">
        <v>6</v>
      </c>
      <c r="H6" s="10">
        <v>18</v>
      </c>
      <c r="I6" s="10">
        <v>316</v>
      </c>
      <c r="J6" s="10">
        <v>2</v>
      </c>
      <c r="K6" s="10" t="s">
        <v>230</v>
      </c>
      <c r="L6" s="10">
        <v>5</v>
      </c>
      <c r="M6" s="10">
        <v>9</v>
      </c>
      <c r="N6" s="10">
        <v>137</v>
      </c>
      <c r="O6" s="10" t="s">
        <v>231</v>
      </c>
      <c r="P6" s="10">
        <v>6</v>
      </c>
      <c r="Q6" s="10">
        <v>9</v>
      </c>
      <c r="R6" s="10">
        <v>110</v>
      </c>
      <c r="S6" s="10">
        <v>1</v>
      </c>
      <c r="T6" s="10" t="s">
        <v>232</v>
      </c>
      <c r="U6" s="10">
        <v>0</v>
      </c>
      <c r="V6" s="10">
        <v>0</v>
      </c>
      <c r="W6" s="10">
        <v>0</v>
      </c>
      <c r="X6" s="10">
        <v>0</v>
      </c>
      <c r="Y6" s="10">
        <v>0</v>
      </c>
      <c r="Z6" s="10">
        <v>3</v>
      </c>
      <c r="AA6" s="10">
        <v>4</v>
      </c>
      <c r="AB6" s="10">
        <v>89</v>
      </c>
      <c r="AC6" s="10">
        <v>0</v>
      </c>
      <c r="AD6" s="10" t="s">
        <v>233</v>
      </c>
      <c r="AE6" s="10">
        <v>8</v>
      </c>
      <c r="AF6" s="10">
        <v>30</v>
      </c>
      <c r="AG6" s="10">
        <v>1346</v>
      </c>
      <c r="AH6" s="10">
        <v>0</v>
      </c>
      <c r="AI6" s="10" t="s">
        <v>234</v>
      </c>
      <c r="AJ6" s="10">
        <v>6</v>
      </c>
      <c r="AK6" s="10">
        <v>12</v>
      </c>
      <c r="AL6" s="10">
        <v>348</v>
      </c>
      <c r="AM6" s="10">
        <v>1</v>
      </c>
      <c r="AN6" s="10" t="s">
        <v>235</v>
      </c>
      <c r="AO6" s="10">
        <v>7</v>
      </c>
      <c r="AP6" s="10">
        <v>19</v>
      </c>
      <c r="AQ6" s="10">
        <v>330</v>
      </c>
      <c r="AR6" s="10">
        <v>0</v>
      </c>
      <c r="AS6" s="10" t="s">
        <v>236</v>
      </c>
      <c r="AT6" s="10">
        <v>1</v>
      </c>
      <c r="AU6" s="10">
        <v>1</v>
      </c>
      <c r="AV6" s="10">
        <v>18</v>
      </c>
      <c r="AW6" s="10">
        <v>0</v>
      </c>
      <c r="AX6" s="10" t="s">
        <v>237</v>
      </c>
      <c r="AY6" s="10">
        <v>8</v>
      </c>
      <c r="AZ6" s="10">
        <v>2200</v>
      </c>
      <c r="BA6" s="10">
        <v>7</v>
      </c>
      <c r="BB6" s="10">
        <v>1</v>
      </c>
      <c r="BC6" s="10">
        <v>7</v>
      </c>
      <c r="BD6" s="10">
        <v>1</v>
      </c>
      <c r="BE6" s="10" t="s">
        <v>238</v>
      </c>
      <c r="BF6" s="10">
        <v>8</v>
      </c>
      <c r="BG6" s="10">
        <v>8</v>
      </c>
      <c r="BH6" s="10">
        <v>6</v>
      </c>
      <c r="BI6" s="10">
        <v>6</v>
      </c>
      <c r="BJ6" s="10">
        <v>6</v>
      </c>
      <c r="BK6" s="10">
        <v>7</v>
      </c>
      <c r="BL6" s="10">
        <v>7</v>
      </c>
      <c r="BM6" s="10">
        <v>5</v>
      </c>
      <c r="BN6" s="10">
        <v>806</v>
      </c>
      <c r="BO6" s="10">
        <v>3</v>
      </c>
      <c r="BP6" s="10" t="s">
        <v>239</v>
      </c>
      <c r="BQ6" s="10">
        <v>0</v>
      </c>
      <c r="BR6" s="10">
        <v>0</v>
      </c>
      <c r="BS6" s="10"/>
      <c r="BT6" s="10"/>
      <c r="BU6" s="10">
        <v>4</v>
      </c>
      <c r="BV6" s="10">
        <v>5</v>
      </c>
      <c r="BW6" s="10" t="s">
        <v>240</v>
      </c>
    </row>
    <row r="7" spans="1:81" ht="25.5" customHeight="1" x14ac:dyDescent="0.2">
      <c r="B7" s="10" t="s">
        <v>57</v>
      </c>
      <c r="C7" s="12" t="s">
        <v>148</v>
      </c>
      <c r="D7" s="10" t="s">
        <v>156</v>
      </c>
      <c r="E7" s="10">
        <v>8</v>
      </c>
      <c r="F7" s="10">
        <v>4</v>
      </c>
      <c r="G7" s="10">
        <v>5</v>
      </c>
      <c r="H7" s="10">
        <v>22</v>
      </c>
      <c r="I7" s="10">
        <v>1785</v>
      </c>
      <c r="J7" s="10">
        <v>10</v>
      </c>
      <c r="K7" s="10" t="s">
        <v>157</v>
      </c>
      <c r="L7" s="10">
        <v>2</v>
      </c>
      <c r="M7" s="10">
        <v>3</v>
      </c>
      <c r="N7" s="10">
        <v>19</v>
      </c>
      <c r="O7" s="10" t="s">
        <v>158</v>
      </c>
      <c r="P7" s="10">
        <v>4</v>
      </c>
      <c r="Q7" s="10">
        <v>4</v>
      </c>
      <c r="R7" s="10">
        <v>53</v>
      </c>
      <c r="S7" s="10">
        <v>0</v>
      </c>
      <c r="T7" s="10" t="s">
        <v>159</v>
      </c>
      <c r="U7" s="10">
        <v>0</v>
      </c>
      <c r="V7" s="10">
        <v>0</v>
      </c>
      <c r="W7" s="10">
        <v>0</v>
      </c>
      <c r="X7" s="10">
        <v>0</v>
      </c>
      <c r="Y7" s="10">
        <v>0</v>
      </c>
      <c r="Z7" s="10">
        <v>2</v>
      </c>
      <c r="AA7" s="10">
        <v>2</v>
      </c>
      <c r="AB7" s="10">
        <v>140</v>
      </c>
      <c r="AC7" s="10">
        <v>0</v>
      </c>
      <c r="AD7" s="10" t="s">
        <v>160</v>
      </c>
      <c r="AE7" s="10">
        <v>7</v>
      </c>
      <c r="AF7" s="10">
        <v>28</v>
      </c>
      <c r="AG7" s="10">
        <v>1565</v>
      </c>
      <c r="AH7" s="10">
        <v>0</v>
      </c>
      <c r="AI7" s="10" t="s">
        <v>161</v>
      </c>
      <c r="AJ7" s="10">
        <v>3</v>
      </c>
      <c r="AK7" s="10">
        <v>9</v>
      </c>
      <c r="AL7" s="10">
        <v>144</v>
      </c>
      <c r="AM7" s="10">
        <v>0</v>
      </c>
      <c r="AN7" s="10" t="s">
        <v>162</v>
      </c>
      <c r="AO7" s="10">
        <v>7</v>
      </c>
      <c r="AP7" s="10">
        <v>12</v>
      </c>
      <c r="AQ7" s="10">
        <v>217</v>
      </c>
      <c r="AR7" s="10">
        <v>0</v>
      </c>
      <c r="AS7" s="10" t="s">
        <v>163</v>
      </c>
      <c r="AT7" s="10">
        <v>4</v>
      </c>
      <c r="AU7" s="10">
        <v>4</v>
      </c>
      <c r="AV7" s="10">
        <v>229</v>
      </c>
      <c r="AW7" s="10">
        <v>0</v>
      </c>
      <c r="AX7" s="10" t="s">
        <v>164</v>
      </c>
      <c r="AY7" s="10">
        <v>7</v>
      </c>
      <c r="AZ7" s="10">
        <v>1500</v>
      </c>
      <c r="BA7" s="10">
        <v>1</v>
      </c>
      <c r="BB7" s="10">
        <v>1</v>
      </c>
      <c r="BC7" s="10">
        <v>11</v>
      </c>
      <c r="BD7" s="10">
        <v>0</v>
      </c>
      <c r="BE7" s="10" t="s">
        <v>165</v>
      </c>
      <c r="BF7" s="10">
        <v>4</v>
      </c>
      <c r="BG7" s="10">
        <v>2</v>
      </c>
      <c r="BH7" s="10">
        <v>2</v>
      </c>
      <c r="BI7" s="10">
        <v>3</v>
      </c>
      <c r="BJ7" s="10">
        <v>1</v>
      </c>
      <c r="BK7" s="10">
        <v>3</v>
      </c>
      <c r="BL7" s="10">
        <v>3</v>
      </c>
      <c r="BM7" s="10">
        <v>24</v>
      </c>
      <c r="BN7" s="10">
        <v>431</v>
      </c>
      <c r="BO7" s="10">
        <v>0</v>
      </c>
      <c r="BP7" s="10" t="s">
        <v>166</v>
      </c>
      <c r="BQ7" s="10">
        <v>3</v>
      </c>
      <c r="BR7" s="10">
        <v>10</v>
      </c>
      <c r="BS7" s="10" t="s">
        <v>167</v>
      </c>
      <c r="BT7" s="10" t="s">
        <v>168</v>
      </c>
      <c r="BU7" s="10">
        <v>4</v>
      </c>
      <c r="BV7" s="10">
        <v>4</v>
      </c>
      <c r="BW7" s="10" t="s">
        <v>169</v>
      </c>
    </row>
    <row r="8" spans="1:81" ht="24.75" customHeight="1" x14ac:dyDescent="0.2">
      <c r="B8" s="10" t="s">
        <v>42</v>
      </c>
      <c r="C8" s="12" t="s">
        <v>148</v>
      </c>
      <c r="D8" s="10" t="s">
        <v>252</v>
      </c>
      <c r="E8" s="10">
        <v>1</v>
      </c>
      <c r="F8" s="10">
        <v>0</v>
      </c>
      <c r="G8" s="10">
        <v>1</v>
      </c>
      <c r="H8" s="10">
        <v>2</v>
      </c>
      <c r="I8" s="10">
        <v>211</v>
      </c>
      <c r="J8" s="10">
        <v>1</v>
      </c>
      <c r="K8" s="10" t="s">
        <v>253</v>
      </c>
      <c r="L8" s="10">
        <v>1</v>
      </c>
      <c r="M8" s="10">
        <v>1</v>
      </c>
      <c r="N8" s="10">
        <v>28</v>
      </c>
      <c r="O8" s="10" t="s">
        <v>254</v>
      </c>
      <c r="P8" s="10">
        <v>1</v>
      </c>
      <c r="Q8" s="10">
        <v>1</v>
      </c>
      <c r="R8" s="10">
        <v>7</v>
      </c>
      <c r="S8" s="10">
        <v>0</v>
      </c>
      <c r="T8" s="10" t="s">
        <v>255</v>
      </c>
      <c r="U8" s="10">
        <v>1</v>
      </c>
      <c r="V8" s="10">
        <v>0</v>
      </c>
      <c r="W8" s="10">
        <v>0</v>
      </c>
      <c r="X8" s="10">
        <v>0</v>
      </c>
      <c r="Y8" s="10"/>
      <c r="Z8" s="10">
        <v>1</v>
      </c>
      <c r="AA8" s="10">
        <v>0</v>
      </c>
      <c r="AB8" s="10">
        <v>0</v>
      </c>
      <c r="AC8" s="10">
        <v>0</v>
      </c>
      <c r="AD8" s="10"/>
      <c r="AE8" s="10">
        <v>1</v>
      </c>
      <c r="AF8" s="10">
        <v>5</v>
      </c>
      <c r="AG8" s="10">
        <v>298</v>
      </c>
      <c r="AH8" s="10">
        <v>1</v>
      </c>
      <c r="AI8" s="10" t="s">
        <v>256</v>
      </c>
      <c r="AJ8" s="10">
        <v>1</v>
      </c>
      <c r="AK8" s="10">
        <v>1</v>
      </c>
      <c r="AL8" s="10">
        <v>70</v>
      </c>
      <c r="AM8" s="10">
        <v>0</v>
      </c>
      <c r="AN8" s="10" t="s">
        <v>257</v>
      </c>
      <c r="AO8" s="10">
        <v>1</v>
      </c>
      <c r="AP8" s="10">
        <v>0</v>
      </c>
      <c r="AQ8" s="10">
        <v>0</v>
      </c>
      <c r="AR8" s="10">
        <v>0</v>
      </c>
      <c r="AS8" s="10"/>
      <c r="AT8" s="10">
        <v>1</v>
      </c>
      <c r="AU8" s="10">
        <v>2</v>
      </c>
      <c r="AV8" s="10">
        <v>11</v>
      </c>
      <c r="AW8" s="10">
        <v>0</v>
      </c>
      <c r="AX8" s="10" t="s">
        <v>258</v>
      </c>
      <c r="AY8" s="10">
        <v>1</v>
      </c>
      <c r="AZ8" s="10">
        <v>20</v>
      </c>
      <c r="BA8" s="10">
        <v>1</v>
      </c>
      <c r="BB8" s="10">
        <v>0</v>
      </c>
      <c r="BC8" s="10">
        <v>0</v>
      </c>
      <c r="BD8" s="10">
        <v>0</v>
      </c>
      <c r="BE8" s="10"/>
      <c r="BF8" s="10">
        <v>1</v>
      </c>
      <c r="BG8" s="10">
        <v>1</v>
      </c>
      <c r="BH8" s="10">
        <v>1</v>
      </c>
      <c r="BI8" s="10">
        <v>1</v>
      </c>
      <c r="BJ8" s="10">
        <v>1</v>
      </c>
      <c r="BK8" s="10">
        <v>0</v>
      </c>
      <c r="BL8" s="10">
        <v>18</v>
      </c>
      <c r="BM8" s="10">
        <v>0</v>
      </c>
      <c r="BN8" s="10">
        <v>140</v>
      </c>
      <c r="BO8" s="10">
        <v>0</v>
      </c>
      <c r="BP8" s="10" t="s">
        <v>259</v>
      </c>
      <c r="BQ8" s="10">
        <v>1</v>
      </c>
      <c r="BR8" s="10">
        <v>3</v>
      </c>
      <c r="BS8" s="10" t="s">
        <v>260</v>
      </c>
      <c r="BT8" s="10" t="s">
        <v>261</v>
      </c>
      <c r="BU8" s="10">
        <v>1</v>
      </c>
      <c r="BV8" s="10">
        <v>2</v>
      </c>
      <c r="BW8" s="10" t="s">
        <v>262</v>
      </c>
    </row>
    <row r="9" spans="1:81" ht="32.25" customHeight="1" x14ac:dyDescent="0.2">
      <c r="B9" s="10" t="s">
        <v>43</v>
      </c>
      <c r="C9" s="12" t="s">
        <v>67</v>
      </c>
      <c r="D9" s="10" t="s">
        <v>312</v>
      </c>
      <c r="E9" s="10">
        <v>11</v>
      </c>
      <c r="F9" s="10">
        <v>1</v>
      </c>
      <c r="G9" s="10">
        <v>8</v>
      </c>
      <c r="H9" s="10">
        <v>22</v>
      </c>
      <c r="I9" s="10">
        <v>1346</v>
      </c>
      <c r="J9" s="10">
        <v>19</v>
      </c>
      <c r="K9" s="10" t="s">
        <v>80</v>
      </c>
      <c r="L9" s="10">
        <v>0</v>
      </c>
      <c r="M9" s="10">
        <v>0</v>
      </c>
      <c r="N9" s="10">
        <v>0</v>
      </c>
      <c r="O9" s="10"/>
      <c r="P9" s="10">
        <v>1</v>
      </c>
      <c r="Q9" s="10">
        <v>6</v>
      </c>
      <c r="R9" s="10">
        <v>78</v>
      </c>
      <c r="S9" s="10">
        <v>1</v>
      </c>
      <c r="T9" s="10" t="s">
        <v>81</v>
      </c>
      <c r="U9" s="10">
        <v>9</v>
      </c>
      <c r="V9" s="10">
        <v>55</v>
      </c>
      <c r="W9" s="10">
        <v>966</v>
      </c>
      <c r="X9" s="10">
        <v>9</v>
      </c>
      <c r="Y9" s="10" t="s">
        <v>82</v>
      </c>
      <c r="Z9" s="10">
        <v>5</v>
      </c>
      <c r="AA9" s="10">
        <v>10</v>
      </c>
      <c r="AB9" s="10">
        <v>366</v>
      </c>
      <c r="AC9" s="10">
        <v>1</v>
      </c>
      <c r="AD9" s="10" t="s">
        <v>83</v>
      </c>
      <c r="AE9" s="10">
        <v>8</v>
      </c>
      <c r="AF9" s="10">
        <v>120</v>
      </c>
      <c r="AG9" s="10">
        <v>4114</v>
      </c>
      <c r="AH9" s="10">
        <v>14</v>
      </c>
      <c r="AI9" s="10" t="s">
        <v>84</v>
      </c>
      <c r="AJ9" s="10">
        <v>7</v>
      </c>
      <c r="AK9" s="10">
        <v>43</v>
      </c>
      <c r="AL9" s="10">
        <v>3114</v>
      </c>
      <c r="AM9" s="10">
        <v>6</v>
      </c>
      <c r="AN9" s="10" t="s">
        <v>85</v>
      </c>
      <c r="AO9" s="10">
        <v>6</v>
      </c>
      <c r="AP9" s="10">
        <v>6</v>
      </c>
      <c r="AQ9" s="10">
        <v>543</v>
      </c>
      <c r="AR9" s="10">
        <v>0</v>
      </c>
      <c r="AS9" s="10" t="s">
        <v>86</v>
      </c>
      <c r="AT9" s="10">
        <v>2</v>
      </c>
      <c r="AU9" s="10">
        <v>3</v>
      </c>
      <c r="AV9" s="10">
        <v>123</v>
      </c>
      <c r="AW9" s="10">
        <v>1</v>
      </c>
      <c r="AX9" s="10" t="s">
        <v>87</v>
      </c>
      <c r="AY9" s="10">
        <v>8</v>
      </c>
      <c r="AZ9" s="10">
        <v>5260</v>
      </c>
      <c r="BA9" s="10">
        <v>3</v>
      </c>
      <c r="BB9" s="10">
        <v>4</v>
      </c>
      <c r="BC9" s="10">
        <v>75</v>
      </c>
      <c r="BD9" s="10">
        <v>2</v>
      </c>
      <c r="BE9" s="10" t="s">
        <v>88</v>
      </c>
      <c r="BF9" s="10">
        <v>8</v>
      </c>
      <c r="BG9" s="10">
        <v>1</v>
      </c>
      <c r="BH9" s="10">
        <v>3</v>
      </c>
      <c r="BI9" s="10">
        <v>1</v>
      </c>
      <c r="BJ9" s="10">
        <v>0</v>
      </c>
      <c r="BK9" s="10">
        <v>3</v>
      </c>
      <c r="BL9" s="10">
        <v>77</v>
      </c>
      <c r="BM9" s="10">
        <v>4</v>
      </c>
      <c r="BN9" s="10">
        <v>3105</v>
      </c>
      <c r="BO9" s="10">
        <v>13</v>
      </c>
      <c r="BP9" s="10" t="s">
        <v>89</v>
      </c>
      <c r="BQ9" s="10">
        <v>2</v>
      </c>
      <c r="BR9" s="10">
        <v>10</v>
      </c>
      <c r="BS9" s="10" t="s">
        <v>90</v>
      </c>
      <c r="BT9" s="10" t="s">
        <v>91</v>
      </c>
      <c r="BU9" s="10">
        <v>2</v>
      </c>
      <c r="BV9" s="10">
        <v>2</v>
      </c>
      <c r="BW9" s="10" t="s">
        <v>92</v>
      </c>
    </row>
    <row r="10" spans="1:81" ht="30" customHeight="1" x14ac:dyDescent="0.2">
      <c r="B10" s="10" t="s">
        <v>60</v>
      </c>
      <c r="C10" s="12" t="s">
        <v>148</v>
      </c>
      <c r="D10" s="10" t="s">
        <v>170</v>
      </c>
      <c r="E10" s="10">
        <v>47</v>
      </c>
      <c r="F10" s="10">
        <v>25</v>
      </c>
      <c r="G10" s="10">
        <v>138</v>
      </c>
      <c r="H10" s="10">
        <v>611</v>
      </c>
      <c r="I10" s="10">
        <v>29324</v>
      </c>
      <c r="J10" s="10">
        <v>149</v>
      </c>
      <c r="K10" s="10" t="s">
        <v>171</v>
      </c>
      <c r="L10" s="10">
        <v>138</v>
      </c>
      <c r="M10" s="10">
        <v>155</v>
      </c>
      <c r="N10" s="10">
        <v>5519</v>
      </c>
      <c r="O10" s="10" t="s">
        <v>172</v>
      </c>
      <c r="P10" s="10">
        <v>138</v>
      </c>
      <c r="Q10" s="10">
        <v>83</v>
      </c>
      <c r="R10" s="10">
        <v>2720</v>
      </c>
      <c r="S10" s="10">
        <v>31</v>
      </c>
      <c r="T10" s="10" t="s">
        <v>173</v>
      </c>
      <c r="U10" s="10">
        <v>138</v>
      </c>
      <c r="V10" s="10">
        <v>64</v>
      </c>
      <c r="W10" s="10">
        <v>3902</v>
      </c>
      <c r="X10" s="10">
        <v>14</v>
      </c>
      <c r="Y10" s="10" t="s">
        <v>174</v>
      </c>
      <c r="Z10" s="10">
        <v>138</v>
      </c>
      <c r="AA10" s="10">
        <v>82</v>
      </c>
      <c r="AB10" s="10">
        <v>6293</v>
      </c>
      <c r="AC10" s="10">
        <v>2</v>
      </c>
      <c r="AD10" s="10" t="s">
        <v>175</v>
      </c>
      <c r="AE10" s="10">
        <v>138</v>
      </c>
      <c r="AF10" s="10">
        <v>3162</v>
      </c>
      <c r="AG10" s="10">
        <v>60627</v>
      </c>
      <c r="AH10" s="10">
        <v>74</v>
      </c>
      <c r="AI10" s="10" t="s">
        <v>176</v>
      </c>
      <c r="AJ10" s="10">
        <v>138</v>
      </c>
      <c r="AK10" s="10">
        <v>135</v>
      </c>
      <c r="AL10" s="10">
        <v>18805</v>
      </c>
      <c r="AM10" s="10">
        <v>8</v>
      </c>
      <c r="AN10" s="10" t="s">
        <v>177</v>
      </c>
      <c r="AO10" s="10">
        <v>138</v>
      </c>
      <c r="AP10" s="10">
        <v>184</v>
      </c>
      <c r="AQ10" s="10">
        <v>9656</v>
      </c>
      <c r="AR10" s="10">
        <v>33</v>
      </c>
      <c r="AS10" s="10" t="s">
        <v>178</v>
      </c>
      <c r="AT10" s="10">
        <v>138</v>
      </c>
      <c r="AU10" s="10">
        <v>221</v>
      </c>
      <c r="AV10" s="10">
        <v>8545</v>
      </c>
      <c r="AW10" s="10">
        <v>41</v>
      </c>
      <c r="AX10" s="10" t="s">
        <v>179</v>
      </c>
      <c r="AY10" s="10">
        <v>138</v>
      </c>
      <c r="AZ10" s="10">
        <v>39850</v>
      </c>
      <c r="BA10" s="10">
        <v>138</v>
      </c>
      <c r="BB10" s="10">
        <v>38</v>
      </c>
      <c r="BC10" s="10">
        <v>1123</v>
      </c>
      <c r="BD10" s="10">
        <v>6</v>
      </c>
      <c r="BE10" s="10" t="s">
        <v>180</v>
      </c>
      <c r="BF10" s="10">
        <v>138</v>
      </c>
      <c r="BG10" s="10">
        <v>651</v>
      </c>
      <c r="BH10" s="10">
        <v>657</v>
      </c>
      <c r="BI10" s="10">
        <v>626</v>
      </c>
      <c r="BJ10" s="10">
        <v>544</v>
      </c>
      <c r="BK10" s="10">
        <v>103</v>
      </c>
      <c r="BL10" s="10">
        <v>1771</v>
      </c>
      <c r="BM10" s="10">
        <v>155</v>
      </c>
      <c r="BN10" s="10">
        <v>52721</v>
      </c>
      <c r="BO10" s="10">
        <v>54</v>
      </c>
      <c r="BP10" s="10" t="s">
        <v>181</v>
      </c>
      <c r="BQ10" s="10">
        <v>138</v>
      </c>
      <c r="BR10" s="10">
        <v>101</v>
      </c>
      <c r="BS10" s="10" t="s">
        <v>182</v>
      </c>
      <c r="BT10" s="10" t="s">
        <v>183</v>
      </c>
      <c r="BU10" s="10">
        <v>138</v>
      </c>
      <c r="BV10" s="10">
        <v>93</v>
      </c>
      <c r="BW10" s="10" t="s">
        <v>184</v>
      </c>
    </row>
    <row r="11" spans="1:81" ht="27.75" customHeight="1" x14ac:dyDescent="0.2">
      <c r="B11" s="10" t="s">
        <v>56</v>
      </c>
      <c r="C11" s="12" t="s">
        <v>148</v>
      </c>
      <c r="D11" s="10" t="s">
        <v>267</v>
      </c>
      <c r="E11" s="10">
        <v>18</v>
      </c>
      <c r="F11" s="10">
        <v>32</v>
      </c>
      <c r="G11" s="10">
        <v>38</v>
      </c>
      <c r="H11" s="10">
        <v>597</v>
      </c>
      <c r="I11" s="10">
        <v>5893</v>
      </c>
      <c r="J11" s="10">
        <v>42</v>
      </c>
      <c r="K11" s="10" t="s">
        <v>268</v>
      </c>
      <c r="L11" s="10">
        <v>20</v>
      </c>
      <c r="M11" s="10">
        <v>106</v>
      </c>
      <c r="N11" s="10">
        <v>2126</v>
      </c>
      <c r="O11" s="10" t="s">
        <v>269</v>
      </c>
      <c r="P11" s="10">
        <v>18</v>
      </c>
      <c r="Q11" s="10">
        <v>17</v>
      </c>
      <c r="R11" s="10">
        <v>340</v>
      </c>
      <c r="S11" s="10">
        <v>7</v>
      </c>
      <c r="T11" s="10" t="s">
        <v>270</v>
      </c>
      <c r="U11" s="10">
        <v>18</v>
      </c>
      <c r="V11" s="10">
        <v>0</v>
      </c>
      <c r="W11" s="10">
        <v>0</v>
      </c>
      <c r="X11" s="10">
        <v>0</v>
      </c>
      <c r="Y11" s="10"/>
      <c r="Z11" s="10">
        <v>18</v>
      </c>
      <c r="AA11" s="10">
        <v>19</v>
      </c>
      <c r="AB11" s="10">
        <v>723</v>
      </c>
      <c r="AC11" s="10">
        <v>5</v>
      </c>
      <c r="AD11" s="10" t="s">
        <v>271</v>
      </c>
      <c r="AE11" s="10">
        <v>18</v>
      </c>
      <c r="AF11" s="10">
        <v>193</v>
      </c>
      <c r="AG11" s="10">
        <v>8112</v>
      </c>
      <c r="AH11" s="10">
        <v>19</v>
      </c>
      <c r="AI11" s="10" t="s">
        <v>272</v>
      </c>
      <c r="AJ11" s="10">
        <v>18</v>
      </c>
      <c r="AK11" s="10">
        <v>78</v>
      </c>
      <c r="AL11" s="10">
        <v>2580</v>
      </c>
      <c r="AM11" s="10">
        <v>2</v>
      </c>
      <c r="AN11" s="10" t="s">
        <v>273</v>
      </c>
      <c r="AO11" s="10">
        <v>38</v>
      </c>
      <c r="AP11" s="10">
        <v>95</v>
      </c>
      <c r="AQ11" s="10">
        <v>2780</v>
      </c>
      <c r="AR11" s="10">
        <v>10</v>
      </c>
      <c r="AS11" s="10" t="s">
        <v>274</v>
      </c>
      <c r="AT11" s="10">
        <v>18</v>
      </c>
      <c r="AU11" s="10">
        <v>54</v>
      </c>
      <c r="AV11" s="10">
        <v>3250</v>
      </c>
      <c r="AW11" s="10">
        <v>18</v>
      </c>
      <c r="AX11" s="10" t="s">
        <v>275</v>
      </c>
      <c r="AY11" s="10">
        <v>38</v>
      </c>
      <c r="AZ11" s="10">
        <v>2280</v>
      </c>
      <c r="BA11" s="10">
        <v>38</v>
      </c>
      <c r="BB11" s="10">
        <v>12</v>
      </c>
      <c r="BC11" s="10">
        <v>96</v>
      </c>
      <c r="BD11" s="10">
        <v>5</v>
      </c>
      <c r="BE11" s="10" t="s">
        <v>276</v>
      </c>
      <c r="BF11" s="10">
        <v>38</v>
      </c>
      <c r="BG11" s="10">
        <v>93</v>
      </c>
      <c r="BH11" s="10">
        <v>61</v>
      </c>
      <c r="BI11" s="10">
        <v>70</v>
      </c>
      <c r="BJ11" s="10">
        <v>67</v>
      </c>
      <c r="BK11" s="10">
        <v>23</v>
      </c>
      <c r="BL11" s="10">
        <v>270</v>
      </c>
      <c r="BM11" s="10">
        <v>32</v>
      </c>
      <c r="BN11" s="10">
        <v>8360</v>
      </c>
      <c r="BO11" s="10">
        <v>38</v>
      </c>
      <c r="BP11" s="10" t="s">
        <v>277</v>
      </c>
      <c r="BQ11" s="10">
        <v>38</v>
      </c>
      <c r="BR11" s="10">
        <v>38</v>
      </c>
      <c r="BS11" s="10" t="s">
        <v>278</v>
      </c>
      <c r="BT11" s="10" t="s">
        <v>279</v>
      </c>
      <c r="BU11" s="10">
        <v>38</v>
      </c>
      <c r="BV11" s="10">
        <v>27</v>
      </c>
      <c r="BW11" s="10" t="s">
        <v>280</v>
      </c>
    </row>
    <row r="12" spans="1:81" ht="21.75" customHeight="1" x14ac:dyDescent="0.2">
      <c r="B12" s="10" t="s">
        <v>41</v>
      </c>
      <c r="C12" s="12" t="s">
        <v>148</v>
      </c>
      <c r="D12" s="10" t="s">
        <v>286</v>
      </c>
      <c r="E12" s="10">
        <v>11</v>
      </c>
      <c r="F12" s="10">
        <v>8</v>
      </c>
      <c r="G12" s="10">
        <v>8</v>
      </c>
      <c r="H12" s="10">
        <v>8</v>
      </c>
      <c r="I12" s="10">
        <v>193</v>
      </c>
      <c r="J12" s="10">
        <v>3</v>
      </c>
      <c r="K12" s="10" t="s">
        <v>287</v>
      </c>
      <c r="L12" s="10">
        <v>8</v>
      </c>
      <c r="M12" s="10">
        <v>1</v>
      </c>
      <c r="N12" s="10">
        <v>46</v>
      </c>
      <c r="O12" s="10" t="s">
        <v>288</v>
      </c>
      <c r="P12" s="10">
        <v>8</v>
      </c>
      <c r="Q12" s="10">
        <v>1</v>
      </c>
      <c r="R12" s="10">
        <v>6</v>
      </c>
      <c r="S12" s="10">
        <v>0</v>
      </c>
      <c r="T12" s="10" t="s">
        <v>289</v>
      </c>
      <c r="U12" s="10">
        <v>0</v>
      </c>
      <c r="V12" s="10">
        <v>0</v>
      </c>
      <c r="W12" s="10">
        <v>0</v>
      </c>
      <c r="X12" s="10">
        <v>0</v>
      </c>
      <c r="Y12" s="10" t="s">
        <v>290</v>
      </c>
      <c r="Z12" s="10">
        <v>8</v>
      </c>
      <c r="AA12" s="10">
        <v>8</v>
      </c>
      <c r="AB12" s="10">
        <v>156</v>
      </c>
      <c r="AC12" s="10">
        <v>1</v>
      </c>
      <c r="AD12" s="10" t="s">
        <v>160</v>
      </c>
      <c r="AE12" s="10">
        <v>8</v>
      </c>
      <c r="AF12" s="10">
        <v>8</v>
      </c>
      <c r="AG12" s="10">
        <v>480</v>
      </c>
      <c r="AH12" s="10">
        <v>2</v>
      </c>
      <c r="AI12" s="10" t="s">
        <v>291</v>
      </c>
      <c r="AJ12" s="10">
        <v>8</v>
      </c>
      <c r="AK12" s="10">
        <v>3</v>
      </c>
      <c r="AL12" s="10">
        <v>117</v>
      </c>
      <c r="AM12" s="10">
        <v>1</v>
      </c>
      <c r="AN12" s="10" t="s">
        <v>292</v>
      </c>
      <c r="AO12" s="10">
        <v>8</v>
      </c>
      <c r="AP12" s="10">
        <v>0</v>
      </c>
      <c r="AQ12" s="10">
        <v>0</v>
      </c>
      <c r="AR12" s="10">
        <v>0</v>
      </c>
      <c r="AS12" s="10">
        <v>0</v>
      </c>
      <c r="AT12" s="10">
        <v>8</v>
      </c>
      <c r="AU12" s="10">
        <v>8</v>
      </c>
      <c r="AV12" s="10">
        <v>350</v>
      </c>
      <c r="AW12" s="10">
        <v>8</v>
      </c>
      <c r="AX12" s="10" t="s">
        <v>293</v>
      </c>
      <c r="AY12" s="10">
        <v>8</v>
      </c>
      <c r="AZ12" s="10">
        <v>7500</v>
      </c>
      <c r="BA12" s="10">
        <v>8</v>
      </c>
      <c r="BB12" s="10">
        <v>0</v>
      </c>
      <c r="BC12" s="10">
        <v>0</v>
      </c>
      <c r="BD12" s="10">
        <v>0</v>
      </c>
      <c r="BE12" s="10">
        <v>0</v>
      </c>
      <c r="BF12" s="10">
        <v>8</v>
      </c>
      <c r="BG12" s="10">
        <v>8</v>
      </c>
      <c r="BH12" s="10">
        <v>8</v>
      </c>
      <c r="BI12" s="10">
        <v>8</v>
      </c>
      <c r="BJ12" s="10">
        <v>8</v>
      </c>
      <c r="BK12" s="10">
        <v>8</v>
      </c>
      <c r="BL12" s="10">
        <v>8</v>
      </c>
      <c r="BM12" s="10">
        <v>0</v>
      </c>
      <c r="BN12" s="10">
        <v>270</v>
      </c>
      <c r="BO12" s="10">
        <v>1</v>
      </c>
      <c r="BP12" s="10" t="s">
        <v>294</v>
      </c>
      <c r="BQ12" s="10">
        <v>8</v>
      </c>
      <c r="BR12" s="10">
        <v>0</v>
      </c>
      <c r="BS12" s="10">
        <v>0</v>
      </c>
      <c r="BT12" s="10"/>
      <c r="BU12" s="10">
        <v>5</v>
      </c>
      <c r="BV12" s="10">
        <v>5</v>
      </c>
      <c r="BW12" s="10" t="s">
        <v>295</v>
      </c>
    </row>
    <row r="13" spans="1:81" ht="32.25" customHeight="1" x14ac:dyDescent="0.2">
      <c r="B13" s="10" t="s">
        <v>48</v>
      </c>
      <c r="C13" s="12" t="s">
        <v>67</v>
      </c>
      <c r="D13" s="10" t="s">
        <v>311</v>
      </c>
      <c r="E13" s="10">
        <v>14</v>
      </c>
      <c r="F13" s="10">
        <v>7</v>
      </c>
      <c r="G13" s="10">
        <v>15</v>
      </c>
      <c r="H13" s="10">
        <v>3</v>
      </c>
      <c r="I13" s="10">
        <v>168</v>
      </c>
      <c r="J13" s="10">
        <v>3</v>
      </c>
      <c r="K13" s="10" t="s">
        <v>75</v>
      </c>
      <c r="L13" s="10">
        <v>6</v>
      </c>
      <c r="M13" s="10">
        <v>15</v>
      </c>
      <c r="N13" s="10">
        <v>383</v>
      </c>
      <c r="O13" s="10" t="s">
        <v>76</v>
      </c>
      <c r="P13" s="10">
        <v>0</v>
      </c>
      <c r="Q13" s="10">
        <v>0</v>
      </c>
      <c r="R13" s="10">
        <v>0</v>
      </c>
      <c r="S13" s="10">
        <v>0</v>
      </c>
      <c r="T13" s="10">
        <v>0</v>
      </c>
      <c r="U13" s="10">
        <v>0</v>
      </c>
      <c r="V13" s="10">
        <v>0</v>
      </c>
      <c r="W13" s="10">
        <v>0</v>
      </c>
      <c r="X13" s="10">
        <v>0</v>
      </c>
      <c r="Y13" s="10">
        <v>0</v>
      </c>
      <c r="Z13" s="10">
        <v>0</v>
      </c>
      <c r="AA13" s="10">
        <v>0</v>
      </c>
      <c r="AB13" s="10">
        <v>0</v>
      </c>
      <c r="AC13" s="10">
        <v>0</v>
      </c>
      <c r="AD13" s="10">
        <v>0</v>
      </c>
      <c r="AE13" s="10">
        <v>25</v>
      </c>
      <c r="AF13" s="10">
        <v>40</v>
      </c>
      <c r="AG13" s="10">
        <v>2700</v>
      </c>
      <c r="AH13" s="10">
        <v>3</v>
      </c>
      <c r="AI13" s="10" t="s">
        <v>77</v>
      </c>
      <c r="AJ13" s="10">
        <v>1</v>
      </c>
      <c r="AK13" s="10">
        <v>2</v>
      </c>
      <c r="AL13" s="10">
        <v>15</v>
      </c>
      <c r="AM13" s="10">
        <v>2</v>
      </c>
      <c r="AN13" s="10" t="s">
        <v>78</v>
      </c>
      <c r="AO13" s="10">
        <v>0</v>
      </c>
      <c r="AP13" s="10">
        <v>0</v>
      </c>
      <c r="AQ13" s="10">
        <v>0</v>
      </c>
      <c r="AR13" s="10">
        <v>0</v>
      </c>
      <c r="AS13" s="10">
        <v>0</v>
      </c>
      <c r="AT13" s="10">
        <v>0</v>
      </c>
      <c r="AU13" s="10">
        <v>0</v>
      </c>
      <c r="AV13" s="10">
        <v>0</v>
      </c>
      <c r="AW13" s="10">
        <v>0</v>
      </c>
      <c r="AX13" s="10">
        <v>0</v>
      </c>
      <c r="AY13" s="10">
        <v>16</v>
      </c>
      <c r="AZ13" s="10">
        <v>12600</v>
      </c>
      <c r="BA13" s="10">
        <v>0</v>
      </c>
      <c r="BB13" s="10">
        <v>0</v>
      </c>
      <c r="BC13" s="10">
        <v>0</v>
      </c>
      <c r="BD13" s="10">
        <v>0</v>
      </c>
      <c r="BE13" s="10">
        <v>0</v>
      </c>
      <c r="BF13" s="10">
        <v>20</v>
      </c>
      <c r="BG13" s="10">
        <v>126</v>
      </c>
      <c r="BH13" s="10">
        <v>126</v>
      </c>
      <c r="BI13" s="10">
        <v>126</v>
      </c>
      <c r="BJ13" s="10">
        <v>0</v>
      </c>
      <c r="BK13" s="10">
        <v>0</v>
      </c>
      <c r="BL13" s="10">
        <v>126</v>
      </c>
      <c r="BM13" s="10">
        <v>0</v>
      </c>
      <c r="BN13" s="10">
        <v>800</v>
      </c>
      <c r="BO13" s="10">
        <v>0</v>
      </c>
      <c r="BP13" s="10" t="s">
        <v>79</v>
      </c>
      <c r="BQ13" s="10">
        <v>0</v>
      </c>
      <c r="BR13" s="10">
        <v>0</v>
      </c>
      <c r="BS13" s="10">
        <v>0</v>
      </c>
      <c r="BT13" s="10">
        <v>0</v>
      </c>
      <c r="BU13" s="10">
        <v>5</v>
      </c>
      <c r="BV13" s="10">
        <v>0</v>
      </c>
      <c r="BW13" s="10">
        <v>0</v>
      </c>
    </row>
    <row r="14" spans="1:81" ht="26.25" customHeight="1" x14ac:dyDescent="0.2">
      <c r="B14" s="10" t="s">
        <v>40</v>
      </c>
      <c r="C14" s="12" t="s">
        <v>67</v>
      </c>
      <c r="D14" s="10" t="s">
        <v>313</v>
      </c>
      <c r="E14" s="10">
        <v>13</v>
      </c>
      <c r="F14" s="10">
        <v>13</v>
      </c>
      <c r="G14" s="10">
        <v>8</v>
      </c>
      <c r="H14" s="10">
        <v>16</v>
      </c>
      <c r="I14" s="10">
        <v>312</v>
      </c>
      <c r="J14" s="10">
        <v>2</v>
      </c>
      <c r="K14" s="10" t="s">
        <v>93</v>
      </c>
      <c r="L14" s="10">
        <v>3</v>
      </c>
      <c r="M14" s="10">
        <v>7</v>
      </c>
      <c r="N14" s="10">
        <v>122</v>
      </c>
      <c r="O14" s="10" t="s">
        <v>94</v>
      </c>
      <c r="P14" s="10">
        <v>0</v>
      </c>
      <c r="Q14" s="10">
        <v>0</v>
      </c>
      <c r="R14" s="10">
        <v>0</v>
      </c>
      <c r="S14" s="10">
        <v>0</v>
      </c>
      <c r="T14" s="10">
        <v>0</v>
      </c>
      <c r="U14" s="10">
        <v>0</v>
      </c>
      <c r="V14" s="10">
        <v>0</v>
      </c>
      <c r="W14" s="10">
        <v>0</v>
      </c>
      <c r="X14" s="10">
        <v>0</v>
      </c>
      <c r="Y14" s="10">
        <v>0</v>
      </c>
      <c r="Z14" s="10">
        <v>2</v>
      </c>
      <c r="AA14" s="10">
        <v>3</v>
      </c>
      <c r="AB14" s="10">
        <v>72</v>
      </c>
      <c r="AC14" s="10">
        <v>1</v>
      </c>
      <c r="AD14" s="10" t="s">
        <v>95</v>
      </c>
      <c r="AE14" s="10">
        <v>10</v>
      </c>
      <c r="AF14" s="10">
        <v>142</v>
      </c>
      <c r="AG14" s="10">
        <v>1439</v>
      </c>
      <c r="AH14" s="10">
        <v>1</v>
      </c>
      <c r="AI14" s="10" t="s">
        <v>96</v>
      </c>
      <c r="AJ14" s="10">
        <v>1</v>
      </c>
      <c r="AK14" s="10">
        <v>2</v>
      </c>
      <c r="AL14" s="10">
        <v>42</v>
      </c>
      <c r="AM14" s="10">
        <v>2</v>
      </c>
      <c r="AN14" s="10" t="s">
        <v>97</v>
      </c>
      <c r="AO14" s="10">
        <v>0</v>
      </c>
      <c r="AP14" s="10">
        <v>0</v>
      </c>
      <c r="AQ14" s="10">
        <v>0</v>
      </c>
      <c r="AR14" s="10">
        <v>0</v>
      </c>
      <c r="AS14" s="10">
        <v>0</v>
      </c>
      <c r="AT14" s="10">
        <v>0</v>
      </c>
      <c r="AU14" s="10">
        <v>0</v>
      </c>
      <c r="AV14" s="10">
        <v>0</v>
      </c>
      <c r="AW14" s="10">
        <v>0</v>
      </c>
      <c r="AX14" s="10">
        <v>0</v>
      </c>
      <c r="AY14" s="10">
        <v>10</v>
      </c>
      <c r="AZ14" s="10">
        <v>14200</v>
      </c>
      <c r="BA14" s="10">
        <v>0</v>
      </c>
      <c r="BB14" s="10">
        <v>0</v>
      </c>
      <c r="BC14" s="10">
        <v>0</v>
      </c>
      <c r="BD14" s="10">
        <v>0</v>
      </c>
      <c r="BE14" s="10">
        <v>0</v>
      </c>
      <c r="BF14" s="10">
        <v>8</v>
      </c>
      <c r="BG14" s="10">
        <v>3</v>
      </c>
      <c r="BH14" s="10">
        <v>8</v>
      </c>
      <c r="BI14" s="10">
        <v>6</v>
      </c>
      <c r="BJ14" s="10">
        <v>2</v>
      </c>
      <c r="BK14" s="10">
        <v>6</v>
      </c>
      <c r="BL14" s="10">
        <v>8</v>
      </c>
      <c r="BM14" s="10"/>
      <c r="BN14" s="10">
        <v>399</v>
      </c>
      <c r="BO14" s="10">
        <v>3</v>
      </c>
      <c r="BP14" s="10" t="s">
        <v>98</v>
      </c>
      <c r="BQ14" s="10">
        <v>0</v>
      </c>
      <c r="BR14" s="10">
        <v>0</v>
      </c>
      <c r="BS14" s="10">
        <v>0</v>
      </c>
      <c r="BT14" s="10">
        <v>0</v>
      </c>
      <c r="BU14" s="10">
        <v>7</v>
      </c>
      <c r="BV14" s="10">
        <v>7</v>
      </c>
      <c r="BW14" s="10" t="s">
        <v>99</v>
      </c>
    </row>
    <row r="15" spans="1:81" ht="49.5" customHeight="1" x14ac:dyDescent="0.2">
      <c r="B15" s="10" t="s">
        <v>44</v>
      </c>
      <c r="C15" s="12" t="s">
        <v>148</v>
      </c>
      <c r="D15" s="10" t="s">
        <v>263</v>
      </c>
      <c r="E15" s="10">
        <v>0</v>
      </c>
      <c r="F15" s="10">
        <v>0</v>
      </c>
      <c r="G15" s="10">
        <v>1</v>
      </c>
      <c r="H15" s="10">
        <v>1</v>
      </c>
      <c r="I15" s="10">
        <v>28</v>
      </c>
      <c r="J15" s="10">
        <v>0</v>
      </c>
      <c r="K15" s="10" t="s">
        <v>264</v>
      </c>
      <c r="L15" s="10">
        <v>0</v>
      </c>
      <c r="M15" s="10">
        <v>0</v>
      </c>
      <c r="N15" s="10">
        <v>0</v>
      </c>
      <c r="O15" s="10">
        <v>0</v>
      </c>
      <c r="P15" s="10">
        <v>0</v>
      </c>
      <c r="Q15" s="10">
        <v>0</v>
      </c>
      <c r="R15" s="10">
        <v>0</v>
      </c>
      <c r="S15" s="10">
        <v>0</v>
      </c>
      <c r="T15" s="10">
        <v>0</v>
      </c>
      <c r="U15" s="10">
        <v>0</v>
      </c>
      <c r="V15" s="10">
        <v>0</v>
      </c>
      <c r="W15" s="10">
        <v>0</v>
      </c>
      <c r="X15" s="10">
        <v>0</v>
      </c>
      <c r="Y15" s="10">
        <v>0</v>
      </c>
      <c r="Z15" s="10">
        <v>0</v>
      </c>
      <c r="AA15" s="10">
        <v>0</v>
      </c>
      <c r="AB15" s="10">
        <v>0</v>
      </c>
      <c r="AC15" s="10">
        <v>0</v>
      </c>
      <c r="AD15" s="10">
        <v>0</v>
      </c>
      <c r="AE15" s="10">
        <v>1</v>
      </c>
      <c r="AF15" s="10">
        <v>1</v>
      </c>
      <c r="AG15" s="10">
        <v>29</v>
      </c>
      <c r="AH15" s="10">
        <v>0</v>
      </c>
      <c r="AI15" s="10" t="s">
        <v>264</v>
      </c>
      <c r="AJ15" s="10">
        <v>1</v>
      </c>
      <c r="AK15" s="10">
        <v>0</v>
      </c>
      <c r="AL15" s="10">
        <v>0</v>
      </c>
      <c r="AM15" s="10">
        <v>0</v>
      </c>
      <c r="AN15" s="10">
        <v>0</v>
      </c>
      <c r="AO15" s="10">
        <v>1</v>
      </c>
      <c r="AP15" s="10">
        <v>0</v>
      </c>
      <c r="AQ15" s="10">
        <v>0</v>
      </c>
      <c r="AR15" s="10">
        <v>0</v>
      </c>
      <c r="AS15" s="10">
        <v>0</v>
      </c>
      <c r="AT15" s="10">
        <v>1</v>
      </c>
      <c r="AU15" s="10">
        <v>0</v>
      </c>
      <c r="AV15" s="10">
        <v>0</v>
      </c>
      <c r="AW15" s="10">
        <v>0</v>
      </c>
      <c r="AX15" s="10">
        <v>0</v>
      </c>
      <c r="AY15" s="10">
        <v>1</v>
      </c>
      <c r="AZ15" s="10">
        <v>14</v>
      </c>
      <c r="BA15" s="10">
        <v>1</v>
      </c>
      <c r="BB15" s="10">
        <v>0</v>
      </c>
      <c r="BC15" s="10">
        <v>0</v>
      </c>
      <c r="BD15" s="10">
        <v>0</v>
      </c>
      <c r="BE15" s="10">
        <v>0</v>
      </c>
      <c r="BF15" s="10">
        <v>1</v>
      </c>
      <c r="BG15" s="10">
        <v>0</v>
      </c>
      <c r="BH15" s="10">
        <v>29</v>
      </c>
      <c r="BI15" s="10">
        <v>0</v>
      </c>
      <c r="BJ15" s="10">
        <v>0</v>
      </c>
      <c r="BK15" s="10">
        <v>0</v>
      </c>
      <c r="BL15" s="10">
        <v>14</v>
      </c>
      <c r="BM15" s="10">
        <v>0</v>
      </c>
      <c r="BN15" s="10">
        <v>0</v>
      </c>
      <c r="BO15" s="10">
        <v>0</v>
      </c>
      <c r="BP15" s="10" t="s">
        <v>265</v>
      </c>
      <c r="BQ15" s="10">
        <v>1</v>
      </c>
      <c r="BR15" s="10">
        <v>0</v>
      </c>
      <c r="BS15" s="10">
        <v>0</v>
      </c>
      <c r="BT15" s="10" t="s">
        <v>266</v>
      </c>
      <c r="BU15" s="10">
        <v>1</v>
      </c>
      <c r="BV15" s="10">
        <v>0</v>
      </c>
      <c r="BW15" s="10">
        <v>0</v>
      </c>
    </row>
    <row r="16" spans="1:81" ht="39.75" customHeight="1" x14ac:dyDescent="0.2">
      <c r="B16" s="10" t="s">
        <v>62</v>
      </c>
      <c r="C16" s="12" t="s">
        <v>148</v>
      </c>
      <c r="D16" s="10" t="s">
        <v>222</v>
      </c>
      <c r="E16" s="10">
        <v>0</v>
      </c>
      <c r="F16" s="10">
        <v>0</v>
      </c>
      <c r="G16" s="10">
        <v>1</v>
      </c>
      <c r="H16" s="10">
        <v>55</v>
      </c>
      <c r="I16" s="10">
        <v>69</v>
      </c>
      <c r="J16" s="10">
        <v>0</v>
      </c>
      <c r="K16" s="10" t="s">
        <v>223</v>
      </c>
      <c r="L16" s="10">
        <v>0</v>
      </c>
      <c r="M16" s="10">
        <v>0</v>
      </c>
      <c r="N16" s="10">
        <v>0</v>
      </c>
      <c r="O16" s="10">
        <v>0</v>
      </c>
      <c r="P16" s="10">
        <v>0</v>
      </c>
      <c r="Q16" s="10">
        <v>0</v>
      </c>
      <c r="R16" s="10">
        <v>0</v>
      </c>
      <c r="S16" s="10">
        <v>0</v>
      </c>
      <c r="T16" s="10">
        <v>0</v>
      </c>
      <c r="U16" s="10">
        <v>0</v>
      </c>
      <c r="V16" s="10">
        <v>0</v>
      </c>
      <c r="W16" s="10">
        <v>0</v>
      </c>
      <c r="X16" s="10">
        <v>0</v>
      </c>
      <c r="Y16" s="10">
        <v>0</v>
      </c>
      <c r="Z16" s="10">
        <v>1</v>
      </c>
      <c r="AA16" s="10">
        <v>1</v>
      </c>
      <c r="AB16" s="10">
        <v>37</v>
      </c>
      <c r="AC16" s="10">
        <v>0</v>
      </c>
      <c r="AD16" s="10" t="s">
        <v>224</v>
      </c>
      <c r="AE16" s="10">
        <v>1</v>
      </c>
      <c r="AF16" s="10">
        <v>8</v>
      </c>
      <c r="AG16" s="10">
        <v>69</v>
      </c>
      <c r="AH16" s="10">
        <v>0</v>
      </c>
      <c r="AI16" s="10" t="s">
        <v>225</v>
      </c>
      <c r="AJ16" s="10">
        <v>0</v>
      </c>
      <c r="AK16" s="10">
        <v>0</v>
      </c>
      <c r="AL16" s="10">
        <v>0</v>
      </c>
      <c r="AM16" s="10">
        <v>0</v>
      </c>
      <c r="AN16" s="10">
        <v>0</v>
      </c>
      <c r="AO16" s="10">
        <v>0</v>
      </c>
      <c r="AP16" s="10">
        <v>0</v>
      </c>
      <c r="AQ16" s="10">
        <v>0</v>
      </c>
      <c r="AR16" s="10">
        <v>0</v>
      </c>
      <c r="AS16" s="10">
        <v>0</v>
      </c>
      <c r="AT16" s="10">
        <v>0</v>
      </c>
      <c r="AU16" s="10">
        <v>0</v>
      </c>
      <c r="AV16" s="10">
        <v>0</v>
      </c>
      <c r="AW16" s="10">
        <v>0</v>
      </c>
      <c r="AX16" s="10">
        <v>0</v>
      </c>
      <c r="AY16" s="10">
        <v>1</v>
      </c>
      <c r="AZ16" s="10">
        <v>55</v>
      </c>
      <c r="BA16" s="10">
        <v>0</v>
      </c>
      <c r="BB16" s="10">
        <v>0</v>
      </c>
      <c r="BC16" s="10">
        <v>0</v>
      </c>
      <c r="BD16" s="10">
        <v>0</v>
      </c>
      <c r="BE16" s="10">
        <v>0</v>
      </c>
      <c r="BF16" s="10">
        <v>1</v>
      </c>
      <c r="BG16" s="10">
        <v>1</v>
      </c>
      <c r="BH16" s="10">
        <v>1</v>
      </c>
      <c r="BI16" s="10">
        <v>1</v>
      </c>
      <c r="BJ16" s="10">
        <v>1</v>
      </c>
      <c r="BK16" s="10">
        <v>0</v>
      </c>
      <c r="BL16" s="10" t="s">
        <v>226</v>
      </c>
      <c r="BM16" s="10">
        <v>0</v>
      </c>
      <c r="BN16" s="10" t="s">
        <v>227</v>
      </c>
      <c r="BO16" s="10">
        <v>0</v>
      </c>
      <c r="BP16" s="10" t="s">
        <v>228</v>
      </c>
      <c r="BQ16" s="10">
        <v>0</v>
      </c>
      <c r="BR16" s="10">
        <v>0</v>
      </c>
      <c r="BS16" s="10">
        <v>0</v>
      </c>
      <c r="BT16" s="10"/>
      <c r="BU16" s="10">
        <v>0</v>
      </c>
      <c r="BV16" s="10">
        <v>0</v>
      </c>
      <c r="BW16" s="10">
        <v>0</v>
      </c>
    </row>
    <row r="17" spans="2:88" ht="30.75" customHeight="1" x14ac:dyDescent="0.2">
      <c r="B17" s="10" t="s">
        <v>215</v>
      </c>
      <c r="C17" s="12" t="s">
        <v>148</v>
      </c>
      <c r="D17" s="10" t="s">
        <v>319</v>
      </c>
      <c r="E17" s="10">
        <v>0</v>
      </c>
      <c r="F17" s="10">
        <v>0</v>
      </c>
      <c r="G17" s="10">
        <v>1</v>
      </c>
      <c r="H17" s="10">
        <v>0</v>
      </c>
      <c r="I17" s="10">
        <v>76</v>
      </c>
      <c r="J17" s="10">
        <v>1</v>
      </c>
      <c r="K17" s="10" t="s">
        <v>216</v>
      </c>
      <c r="L17" s="10">
        <v>0</v>
      </c>
      <c r="M17" s="10">
        <v>0</v>
      </c>
      <c r="N17" s="10">
        <v>0</v>
      </c>
      <c r="O17" s="10">
        <v>0</v>
      </c>
      <c r="P17" s="10">
        <v>1</v>
      </c>
      <c r="Q17" s="10">
        <v>0</v>
      </c>
      <c r="R17" s="10">
        <v>0</v>
      </c>
      <c r="S17" s="10">
        <v>0</v>
      </c>
      <c r="T17" s="10">
        <v>0</v>
      </c>
      <c r="U17" s="10">
        <v>1</v>
      </c>
      <c r="V17" s="10">
        <v>0</v>
      </c>
      <c r="W17" s="10">
        <v>0</v>
      </c>
      <c r="X17" s="10">
        <v>0</v>
      </c>
      <c r="Y17" s="10">
        <v>0</v>
      </c>
      <c r="Z17" s="10">
        <v>1</v>
      </c>
      <c r="AA17" s="10">
        <v>3</v>
      </c>
      <c r="AB17" s="10">
        <v>58</v>
      </c>
      <c r="AC17" s="10">
        <v>0</v>
      </c>
      <c r="AD17" s="10" t="s">
        <v>217</v>
      </c>
      <c r="AE17" s="10">
        <v>1</v>
      </c>
      <c r="AF17" s="10">
        <v>6</v>
      </c>
      <c r="AG17" s="10">
        <v>78</v>
      </c>
      <c r="AH17" s="10">
        <v>0</v>
      </c>
      <c r="AI17" s="10" t="s">
        <v>218</v>
      </c>
      <c r="AJ17" s="10">
        <v>1</v>
      </c>
      <c r="AK17" s="10">
        <v>0</v>
      </c>
      <c r="AL17" s="10">
        <v>0</v>
      </c>
      <c r="AM17" s="10">
        <v>0</v>
      </c>
      <c r="AN17" s="10">
        <v>0</v>
      </c>
      <c r="AO17" s="10">
        <v>1</v>
      </c>
      <c r="AP17" s="10">
        <v>2</v>
      </c>
      <c r="AQ17" s="10">
        <v>54</v>
      </c>
      <c r="AR17" s="10">
        <v>0</v>
      </c>
      <c r="AS17" s="10" t="s">
        <v>219</v>
      </c>
      <c r="AT17" s="10">
        <v>1</v>
      </c>
      <c r="AU17" s="10">
        <v>0</v>
      </c>
      <c r="AV17" s="10">
        <v>0</v>
      </c>
      <c r="AW17" s="10">
        <v>0</v>
      </c>
      <c r="AX17" s="10">
        <v>0</v>
      </c>
      <c r="AY17" s="10">
        <v>1</v>
      </c>
      <c r="AZ17" s="10">
        <v>72</v>
      </c>
      <c r="BA17" s="10">
        <v>1</v>
      </c>
      <c r="BB17" s="10">
        <v>0</v>
      </c>
      <c r="BC17" s="10">
        <v>0</v>
      </c>
      <c r="BD17" s="10">
        <v>0</v>
      </c>
      <c r="BE17" s="10">
        <v>0</v>
      </c>
      <c r="BF17" s="10">
        <v>1</v>
      </c>
      <c r="BG17" s="10">
        <v>0</v>
      </c>
      <c r="BH17" s="10">
        <v>3</v>
      </c>
      <c r="BI17" s="10">
        <v>3</v>
      </c>
      <c r="BJ17" s="10">
        <v>0</v>
      </c>
      <c r="BK17" s="10">
        <v>0</v>
      </c>
      <c r="BL17" s="10">
        <v>0</v>
      </c>
      <c r="BM17" s="10">
        <v>0</v>
      </c>
      <c r="BN17" s="10">
        <v>28</v>
      </c>
      <c r="BO17" s="10">
        <v>0</v>
      </c>
      <c r="BP17" s="10" t="s">
        <v>220</v>
      </c>
      <c r="BQ17" s="10">
        <v>1</v>
      </c>
      <c r="BR17" s="10">
        <v>0</v>
      </c>
      <c r="BS17" s="10">
        <v>0</v>
      </c>
      <c r="BT17" s="10">
        <v>0</v>
      </c>
      <c r="BU17" s="10">
        <v>1</v>
      </c>
      <c r="BV17" s="10">
        <v>5</v>
      </c>
      <c r="BW17" s="10" t="s">
        <v>221</v>
      </c>
    </row>
    <row r="18" spans="2:88" ht="27" customHeight="1" x14ac:dyDescent="0.2">
      <c r="B18" s="10" t="s">
        <v>61</v>
      </c>
      <c r="C18" s="12" t="s">
        <v>148</v>
      </c>
      <c r="D18" s="10" t="s">
        <v>149</v>
      </c>
      <c r="E18" s="10">
        <v>0</v>
      </c>
      <c r="F18" s="10">
        <v>0</v>
      </c>
      <c r="G18" s="10">
        <v>1</v>
      </c>
      <c r="H18" s="10">
        <v>0</v>
      </c>
      <c r="I18" s="10">
        <v>0</v>
      </c>
      <c r="J18" s="10">
        <v>0</v>
      </c>
      <c r="K18" s="10" t="s">
        <v>66</v>
      </c>
      <c r="L18" s="10">
        <v>0</v>
      </c>
      <c r="M18" s="10">
        <v>0</v>
      </c>
      <c r="N18" s="10">
        <v>0</v>
      </c>
      <c r="O18" s="10"/>
      <c r="P18" s="10">
        <v>1</v>
      </c>
      <c r="Q18" s="10">
        <v>0</v>
      </c>
      <c r="R18" s="10">
        <v>0</v>
      </c>
      <c r="S18" s="10">
        <v>0</v>
      </c>
      <c r="T18" s="10"/>
      <c r="U18" s="10">
        <v>0</v>
      </c>
      <c r="V18" s="10">
        <v>0</v>
      </c>
      <c r="W18" s="10">
        <v>0</v>
      </c>
      <c r="X18" s="10">
        <v>0</v>
      </c>
      <c r="Y18" s="10"/>
      <c r="Z18" s="10">
        <v>1</v>
      </c>
      <c r="AA18" s="10">
        <v>1</v>
      </c>
      <c r="AB18" s="10">
        <v>45</v>
      </c>
      <c r="AC18" s="10">
        <v>0</v>
      </c>
      <c r="AD18" s="10" t="s">
        <v>150</v>
      </c>
      <c r="AE18" s="10">
        <v>1</v>
      </c>
      <c r="AF18" s="10">
        <v>15</v>
      </c>
      <c r="AG18" s="10">
        <v>55</v>
      </c>
      <c r="AH18" s="10">
        <v>1</v>
      </c>
      <c r="AI18" s="10" t="s">
        <v>151</v>
      </c>
      <c r="AJ18" s="10">
        <v>1</v>
      </c>
      <c r="AK18" s="10">
        <v>2</v>
      </c>
      <c r="AL18" s="10">
        <v>55</v>
      </c>
      <c r="AM18" s="10">
        <v>0</v>
      </c>
      <c r="AN18" s="10" t="s">
        <v>152</v>
      </c>
      <c r="AO18" s="10">
        <v>1</v>
      </c>
      <c r="AP18" s="10">
        <v>1</v>
      </c>
      <c r="AQ18" s="10">
        <v>33</v>
      </c>
      <c r="AR18" s="10">
        <v>0</v>
      </c>
      <c r="AS18" s="10" t="s">
        <v>153</v>
      </c>
      <c r="AT18" s="10">
        <v>1</v>
      </c>
      <c r="AU18" s="10">
        <v>1</v>
      </c>
      <c r="AV18" s="10">
        <v>50</v>
      </c>
      <c r="AW18" s="10">
        <v>0</v>
      </c>
      <c r="AX18" s="10" t="s">
        <v>154</v>
      </c>
      <c r="AY18" s="10">
        <v>1</v>
      </c>
      <c r="AZ18" s="10">
        <v>312</v>
      </c>
      <c r="BA18" s="10">
        <v>1</v>
      </c>
      <c r="BB18" s="10">
        <v>0</v>
      </c>
      <c r="BC18" s="10">
        <v>0</v>
      </c>
      <c r="BD18" s="10">
        <v>0</v>
      </c>
      <c r="BE18" s="10"/>
      <c r="BF18" s="10">
        <v>1</v>
      </c>
      <c r="BG18" s="10">
        <v>1</v>
      </c>
      <c r="BH18" s="10">
        <v>1</v>
      </c>
      <c r="BI18" s="10">
        <v>1</v>
      </c>
      <c r="BJ18" s="10">
        <v>0</v>
      </c>
      <c r="BK18" s="10">
        <v>0</v>
      </c>
      <c r="BL18" s="10">
        <v>1</v>
      </c>
      <c r="BM18" s="10">
        <v>3</v>
      </c>
      <c r="BN18" s="10">
        <v>20</v>
      </c>
      <c r="BO18" s="10">
        <v>1</v>
      </c>
      <c r="BP18" s="10" t="s">
        <v>155</v>
      </c>
      <c r="BQ18" s="10">
        <v>1</v>
      </c>
      <c r="BR18" s="10">
        <v>0</v>
      </c>
      <c r="BS18" s="10" t="s">
        <v>66</v>
      </c>
      <c r="BT18" s="10"/>
      <c r="BU18" s="10">
        <v>1</v>
      </c>
      <c r="BV18" s="10">
        <v>0</v>
      </c>
      <c r="BW18" s="10"/>
    </row>
    <row r="19" spans="2:88" ht="27.75" customHeight="1" x14ac:dyDescent="0.2">
      <c r="B19" s="10" t="s">
        <v>61</v>
      </c>
      <c r="C19" s="12" t="s">
        <v>67</v>
      </c>
      <c r="D19" s="10" t="s">
        <v>310</v>
      </c>
      <c r="E19" s="10">
        <v>0</v>
      </c>
      <c r="F19" s="10">
        <v>0</v>
      </c>
      <c r="G19" s="10">
        <v>1</v>
      </c>
      <c r="H19" s="10">
        <v>3</v>
      </c>
      <c r="I19" s="10">
        <v>45</v>
      </c>
      <c r="J19" s="10">
        <v>1</v>
      </c>
      <c r="K19" s="10" t="s">
        <v>68</v>
      </c>
      <c r="L19" s="10">
        <v>0</v>
      </c>
      <c r="M19" s="10">
        <v>0</v>
      </c>
      <c r="N19" s="10">
        <v>0</v>
      </c>
      <c r="O19" s="10" t="s">
        <v>66</v>
      </c>
      <c r="P19" s="10">
        <v>0</v>
      </c>
      <c r="Q19" s="10">
        <v>0</v>
      </c>
      <c r="R19" s="10">
        <v>0</v>
      </c>
      <c r="S19" s="10">
        <v>0</v>
      </c>
      <c r="T19" s="10">
        <v>0</v>
      </c>
      <c r="U19" s="10">
        <v>0</v>
      </c>
      <c r="V19" s="10">
        <v>0</v>
      </c>
      <c r="W19" s="10">
        <v>0</v>
      </c>
      <c r="X19" s="10">
        <v>0</v>
      </c>
      <c r="Y19" s="10"/>
      <c r="Z19" s="10">
        <v>1</v>
      </c>
      <c r="AA19" s="10">
        <v>2</v>
      </c>
      <c r="AB19" s="10">
        <v>40</v>
      </c>
      <c r="AC19" s="10">
        <v>0</v>
      </c>
      <c r="AD19" s="10" t="s">
        <v>69</v>
      </c>
      <c r="AE19" s="10">
        <v>1</v>
      </c>
      <c r="AF19" s="10">
        <v>16</v>
      </c>
      <c r="AG19" s="10">
        <v>50</v>
      </c>
      <c r="AH19" s="10">
        <v>1</v>
      </c>
      <c r="AI19" s="10" t="s">
        <v>70</v>
      </c>
      <c r="AJ19" s="10">
        <v>1</v>
      </c>
      <c r="AK19" s="10">
        <v>2</v>
      </c>
      <c r="AL19" s="10">
        <v>48</v>
      </c>
      <c r="AM19" s="10">
        <v>0</v>
      </c>
      <c r="AN19" s="10" t="s">
        <v>71</v>
      </c>
      <c r="AO19" s="10">
        <v>1</v>
      </c>
      <c r="AP19" s="10">
        <v>1</v>
      </c>
      <c r="AQ19" s="10">
        <v>25</v>
      </c>
      <c r="AR19" s="10">
        <v>0</v>
      </c>
      <c r="AS19" s="10" t="s">
        <v>72</v>
      </c>
      <c r="AT19" s="10">
        <v>1</v>
      </c>
      <c r="AU19" s="10">
        <v>1</v>
      </c>
      <c r="AV19" s="10">
        <v>45</v>
      </c>
      <c r="AW19" s="10">
        <v>1</v>
      </c>
      <c r="AX19" s="10" t="s">
        <v>73</v>
      </c>
      <c r="AY19" s="10">
        <v>1</v>
      </c>
      <c r="AZ19" s="10">
        <v>80</v>
      </c>
      <c r="BA19" s="10">
        <v>0</v>
      </c>
      <c r="BB19" s="10">
        <v>0</v>
      </c>
      <c r="BC19" s="10">
        <v>0</v>
      </c>
      <c r="BD19" s="10">
        <v>0</v>
      </c>
      <c r="BE19" s="10"/>
      <c r="BF19" s="10">
        <v>1</v>
      </c>
      <c r="BG19" s="10">
        <v>1</v>
      </c>
      <c r="BH19" s="10">
        <v>1</v>
      </c>
      <c r="BI19" s="10">
        <v>0</v>
      </c>
      <c r="BJ19" s="10">
        <v>0</v>
      </c>
      <c r="BK19" s="10">
        <v>0</v>
      </c>
      <c r="BL19" s="10">
        <v>1</v>
      </c>
      <c r="BM19" s="10">
        <v>0</v>
      </c>
      <c r="BN19" s="10">
        <v>20</v>
      </c>
      <c r="BO19" s="10">
        <v>1</v>
      </c>
      <c r="BP19" s="10" t="s">
        <v>74</v>
      </c>
      <c r="BQ19" s="10">
        <v>0</v>
      </c>
      <c r="BR19" s="10">
        <v>0</v>
      </c>
      <c r="BS19" s="10"/>
      <c r="BT19" s="10"/>
      <c r="BU19" s="10">
        <v>0</v>
      </c>
      <c r="BV19" s="10">
        <v>0</v>
      </c>
      <c r="BW19" s="10"/>
    </row>
    <row r="20" spans="2:88" ht="49.5" customHeight="1" x14ac:dyDescent="0.2">
      <c r="B20" s="10" t="s">
        <v>65</v>
      </c>
      <c r="C20" s="12" t="s">
        <v>148</v>
      </c>
      <c r="D20" s="10" t="s">
        <v>281</v>
      </c>
      <c r="E20" s="10">
        <v>1</v>
      </c>
      <c r="F20" s="10">
        <v>0</v>
      </c>
      <c r="G20" s="10">
        <v>1</v>
      </c>
      <c r="H20" s="10">
        <v>3</v>
      </c>
      <c r="I20" s="10">
        <v>25</v>
      </c>
      <c r="J20" s="10">
        <v>0</v>
      </c>
      <c r="K20" s="10" t="s">
        <v>282</v>
      </c>
      <c r="L20" s="10">
        <v>1</v>
      </c>
      <c r="M20" s="10">
        <v>0</v>
      </c>
      <c r="N20" s="10">
        <v>0</v>
      </c>
      <c r="O20" s="10">
        <v>0</v>
      </c>
      <c r="P20" s="10">
        <v>1</v>
      </c>
      <c r="Q20" s="10">
        <v>1</v>
      </c>
      <c r="R20" s="10">
        <v>7</v>
      </c>
      <c r="S20" s="10">
        <v>0</v>
      </c>
      <c r="T20" s="10">
        <v>0</v>
      </c>
      <c r="U20" s="10">
        <v>0</v>
      </c>
      <c r="V20" s="10">
        <v>0</v>
      </c>
      <c r="W20" s="10">
        <v>0</v>
      </c>
      <c r="X20" s="10">
        <v>0</v>
      </c>
      <c r="Y20" s="10">
        <v>0</v>
      </c>
      <c r="Z20" s="10">
        <v>1</v>
      </c>
      <c r="AA20" s="10">
        <v>2</v>
      </c>
      <c r="AB20" s="10">
        <v>10</v>
      </c>
      <c r="AC20" s="10">
        <v>0</v>
      </c>
      <c r="AD20" s="10">
        <v>0</v>
      </c>
      <c r="AE20" s="10">
        <v>1</v>
      </c>
      <c r="AF20" s="10">
        <v>2</v>
      </c>
      <c r="AG20" s="10">
        <v>20</v>
      </c>
      <c r="AH20" s="10">
        <v>0</v>
      </c>
      <c r="AI20" s="10" t="s">
        <v>283</v>
      </c>
      <c r="AJ20" s="10">
        <v>1</v>
      </c>
      <c r="AK20" s="10">
        <v>0</v>
      </c>
      <c r="AL20" s="10">
        <v>0</v>
      </c>
      <c r="AM20" s="10">
        <v>0</v>
      </c>
      <c r="AN20" s="10">
        <v>0</v>
      </c>
      <c r="AO20" s="10">
        <v>1</v>
      </c>
      <c r="AP20" s="10">
        <v>1</v>
      </c>
      <c r="AQ20" s="10">
        <v>8</v>
      </c>
      <c r="AR20" s="10">
        <v>0</v>
      </c>
      <c r="AS20" s="10" t="s">
        <v>284</v>
      </c>
      <c r="AT20" s="10">
        <v>1</v>
      </c>
      <c r="AU20" s="10">
        <v>0</v>
      </c>
      <c r="AV20" s="10">
        <v>0</v>
      </c>
      <c r="AW20" s="10">
        <v>0</v>
      </c>
      <c r="AX20" s="10">
        <v>0</v>
      </c>
      <c r="AY20" s="10">
        <v>1</v>
      </c>
      <c r="AZ20" s="10">
        <v>15</v>
      </c>
      <c r="BA20" s="10">
        <v>1</v>
      </c>
      <c r="BB20" s="10">
        <v>0</v>
      </c>
      <c r="BC20" s="10">
        <v>0</v>
      </c>
      <c r="BD20" s="10">
        <v>0</v>
      </c>
      <c r="BE20" s="10">
        <v>0</v>
      </c>
      <c r="BF20" s="10">
        <v>1</v>
      </c>
      <c r="BG20" s="10">
        <v>0</v>
      </c>
      <c r="BH20" s="10">
        <v>0</v>
      </c>
      <c r="BI20" s="10">
        <v>0</v>
      </c>
      <c r="BJ20" s="10">
        <v>0</v>
      </c>
      <c r="BK20" s="10">
        <v>0</v>
      </c>
      <c r="BL20" s="10">
        <v>0</v>
      </c>
      <c r="BM20" s="10">
        <v>0</v>
      </c>
      <c r="BN20" s="10">
        <v>0</v>
      </c>
      <c r="BO20" s="10">
        <v>0</v>
      </c>
      <c r="BP20" s="10">
        <v>0</v>
      </c>
      <c r="BQ20" s="10">
        <v>1</v>
      </c>
      <c r="BR20" s="10">
        <v>1</v>
      </c>
      <c r="BS20" s="10" t="s">
        <v>285</v>
      </c>
      <c r="BT20" s="10">
        <v>0</v>
      </c>
      <c r="BU20" s="10">
        <v>0</v>
      </c>
      <c r="BV20" s="10">
        <v>0</v>
      </c>
      <c r="BW20" s="10">
        <v>0</v>
      </c>
    </row>
    <row r="21" spans="2:88" ht="27.75" customHeight="1" x14ac:dyDescent="0.2">
      <c r="B21" s="10" t="s">
        <v>64</v>
      </c>
      <c r="C21" s="12" t="s">
        <v>148</v>
      </c>
      <c r="D21" s="10" t="s">
        <v>241</v>
      </c>
      <c r="E21" s="10">
        <v>1</v>
      </c>
      <c r="F21" s="10">
        <v>0</v>
      </c>
      <c r="G21" s="10">
        <v>1</v>
      </c>
      <c r="H21" s="10">
        <v>2</v>
      </c>
      <c r="I21" s="10">
        <v>110</v>
      </c>
      <c r="J21" s="10">
        <v>0</v>
      </c>
      <c r="K21" s="10" t="s">
        <v>242</v>
      </c>
      <c r="L21" s="10">
        <v>1</v>
      </c>
      <c r="M21" s="10">
        <v>1</v>
      </c>
      <c r="N21" s="10">
        <v>16</v>
      </c>
      <c r="O21" s="10" t="s">
        <v>243</v>
      </c>
      <c r="P21" s="10">
        <v>1</v>
      </c>
      <c r="Q21" s="10">
        <v>1</v>
      </c>
      <c r="R21" s="10">
        <v>16</v>
      </c>
      <c r="S21" s="10">
        <v>1</v>
      </c>
      <c r="T21" s="10" t="s">
        <v>244</v>
      </c>
      <c r="U21" s="10">
        <v>1</v>
      </c>
      <c r="V21" s="10">
        <v>0</v>
      </c>
      <c r="W21" s="10">
        <v>0</v>
      </c>
      <c r="X21" s="10">
        <v>0</v>
      </c>
      <c r="Y21" s="10">
        <v>0</v>
      </c>
      <c r="Z21" s="10">
        <v>1</v>
      </c>
      <c r="AA21" s="10">
        <v>0</v>
      </c>
      <c r="AB21" s="10">
        <v>0</v>
      </c>
      <c r="AC21" s="10">
        <v>0</v>
      </c>
      <c r="AD21" s="10">
        <v>0</v>
      </c>
      <c r="AE21" s="10">
        <v>1</v>
      </c>
      <c r="AF21" s="10">
        <v>3</v>
      </c>
      <c r="AG21" s="10">
        <v>110</v>
      </c>
      <c r="AH21" s="10">
        <v>0</v>
      </c>
      <c r="AI21" s="10" t="s">
        <v>245</v>
      </c>
      <c r="AJ21" s="10">
        <v>1</v>
      </c>
      <c r="AK21" s="10">
        <v>1</v>
      </c>
      <c r="AL21" s="10">
        <v>45</v>
      </c>
      <c r="AM21" s="10">
        <v>0</v>
      </c>
      <c r="AN21" s="10" t="s">
        <v>246</v>
      </c>
      <c r="AO21" s="10">
        <v>1</v>
      </c>
      <c r="AP21" s="10">
        <v>1</v>
      </c>
      <c r="AQ21" s="10">
        <v>95</v>
      </c>
      <c r="AR21" s="10">
        <v>0</v>
      </c>
      <c r="AS21" s="10" t="s">
        <v>247</v>
      </c>
      <c r="AT21" s="10">
        <v>1</v>
      </c>
      <c r="AU21" s="10">
        <v>0</v>
      </c>
      <c r="AV21" s="10">
        <v>0</v>
      </c>
      <c r="AW21" s="10">
        <v>0</v>
      </c>
      <c r="AX21" s="10"/>
      <c r="AY21" s="10">
        <v>1</v>
      </c>
      <c r="AZ21" s="10">
        <v>90</v>
      </c>
      <c r="BA21" s="10">
        <v>1</v>
      </c>
      <c r="BB21" s="10">
        <v>5</v>
      </c>
      <c r="BC21" s="10">
        <v>1</v>
      </c>
      <c r="BD21" s="10">
        <v>1</v>
      </c>
      <c r="BE21" s="10" t="s">
        <v>248</v>
      </c>
      <c r="BF21" s="10">
        <v>1</v>
      </c>
      <c r="BG21" s="10">
        <v>1</v>
      </c>
      <c r="BH21" s="10">
        <v>1</v>
      </c>
      <c r="BI21" s="10">
        <v>1</v>
      </c>
      <c r="BJ21" s="10">
        <v>0</v>
      </c>
      <c r="BK21" s="10">
        <v>0</v>
      </c>
      <c r="BL21" s="10">
        <v>1</v>
      </c>
      <c r="BM21" s="10">
        <v>1</v>
      </c>
      <c r="BN21" s="10">
        <v>60</v>
      </c>
      <c r="BO21" s="10">
        <v>1</v>
      </c>
      <c r="BP21" s="10" t="s">
        <v>249</v>
      </c>
      <c r="BQ21" s="10">
        <v>1</v>
      </c>
      <c r="BR21" s="10">
        <v>2</v>
      </c>
      <c r="BS21" s="10" t="s">
        <v>250</v>
      </c>
      <c r="BT21" s="10" t="s">
        <v>251</v>
      </c>
      <c r="BU21" s="10">
        <v>1</v>
      </c>
      <c r="BV21" s="10">
        <v>0</v>
      </c>
      <c r="BW21" s="10">
        <v>0</v>
      </c>
    </row>
    <row r="22" spans="2:88" ht="23.25" customHeight="1" x14ac:dyDescent="0.2">
      <c r="B22" s="10" t="s">
        <v>38</v>
      </c>
      <c r="C22" s="12" t="s">
        <v>148</v>
      </c>
      <c r="D22" s="10" t="s">
        <v>185</v>
      </c>
      <c r="E22" s="10">
        <v>8</v>
      </c>
      <c r="F22" s="10">
        <v>3</v>
      </c>
      <c r="G22" s="10">
        <v>14</v>
      </c>
      <c r="H22" s="10">
        <v>60</v>
      </c>
      <c r="I22" s="10">
        <v>2015</v>
      </c>
      <c r="J22" s="10">
        <v>10</v>
      </c>
      <c r="K22" s="10" t="s">
        <v>186</v>
      </c>
      <c r="L22" s="10">
        <v>11</v>
      </c>
      <c r="M22" s="10">
        <v>37</v>
      </c>
      <c r="N22" s="10">
        <v>551</v>
      </c>
      <c r="O22" s="10" t="s">
        <v>187</v>
      </c>
      <c r="P22" s="10">
        <v>5</v>
      </c>
      <c r="Q22" s="10">
        <v>6</v>
      </c>
      <c r="R22" s="10">
        <v>90</v>
      </c>
      <c r="S22" s="10">
        <v>1</v>
      </c>
      <c r="T22" s="10" t="s">
        <v>188</v>
      </c>
      <c r="U22" s="10">
        <v>0</v>
      </c>
      <c r="V22" s="10">
        <v>0</v>
      </c>
      <c r="W22" s="10">
        <v>0</v>
      </c>
      <c r="X22" s="10">
        <v>0</v>
      </c>
      <c r="Y22" s="10">
        <v>0</v>
      </c>
      <c r="Z22" s="10">
        <v>6</v>
      </c>
      <c r="AA22" s="10">
        <v>7</v>
      </c>
      <c r="AB22" s="10">
        <v>105</v>
      </c>
      <c r="AC22" s="10">
        <v>1</v>
      </c>
      <c r="AD22" s="10" t="s">
        <v>189</v>
      </c>
      <c r="AE22" s="10">
        <v>10</v>
      </c>
      <c r="AF22" s="10">
        <v>173</v>
      </c>
      <c r="AG22" s="10">
        <v>2240</v>
      </c>
      <c r="AH22" s="10">
        <v>4</v>
      </c>
      <c r="AI22" s="10" t="s">
        <v>190</v>
      </c>
      <c r="AJ22" s="10">
        <v>8</v>
      </c>
      <c r="AK22" s="10">
        <v>12</v>
      </c>
      <c r="AL22" s="10">
        <v>710</v>
      </c>
      <c r="AM22" s="10">
        <v>7</v>
      </c>
      <c r="AN22" s="10" t="s">
        <v>191</v>
      </c>
      <c r="AO22" s="10">
        <v>6</v>
      </c>
      <c r="AP22" s="10">
        <v>3</v>
      </c>
      <c r="AQ22" s="10">
        <v>237</v>
      </c>
      <c r="AR22" s="10">
        <v>0</v>
      </c>
      <c r="AS22" s="10" t="s">
        <v>192</v>
      </c>
      <c r="AT22" s="10">
        <v>4</v>
      </c>
      <c r="AU22" s="10">
        <v>6</v>
      </c>
      <c r="AV22" s="10">
        <v>115</v>
      </c>
      <c r="AW22" s="10">
        <v>6</v>
      </c>
      <c r="AX22" s="10" t="s">
        <v>193</v>
      </c>
      <c r="AY22" s="10">
        <v>10</v>
      </c>
      <c r="AZ22" s="10">
        <v>8366</v>
      </c>
      <c r="BA22" s="10">
        <v>2</v>
      </c>
      <c r="BB22" s="10">
        <v>2</v>
      </c>
      <c r="BC22" s="10">
        <v>13</v>
      </c>
      <c r="BD22" s="10">
        <v>0</v>
      </c>
      <c r="BE22" s="10" t="s">
        <v>194</v>
      </c>
      <c r="BF22" s="10">
        <v>14</v>
      </c>
      <c r="BG22" s="10">
        <v>50</v>
      </c>
      <c r="BH22" s="10">
        <v>93</v>
      </c>
      <c r="BI22" s="10">
        <v>14</v>
      </c>
      <c r="BJ22" s="10">
        <v>3</v>
      </c>
      <c r="BK22" s="10">
        <v>9</v>
      </c>
      <c r="BL22" s="10">
        <v>119</v>
      </c>
      <c r="BM22" s="10">
        <v>4</v>
      </c>
      <c r="BN22" s="10">
        <v>1425</v>
      </c>
      <c r="BO22" s="10">
        <v>10</v>
      </c>
      <c r="BP22" s="10" t="s">
        <v>195</v>
      </c>
      <c r="BQ22" s="10">
        <v>14</v>
      </c>
      <c r="BR22" s="10">
        <v>17</v>
      </c>
      <c r="BS22" s="10" t="s">
        <v>196</v>
      </c>
      <c r="BT22" s="10" t="s">
        <v>197</v>
      </c>
      <c r="BU22" s="10">
        <v>10</v>
      </c>
      <c r="BV22" s="10">
        <v>6</v>
      </c>
      <c r="BW22" s="10" t="s">
        <v>198</v>
      </c>
    </row>
    <row r="23" spans="2:88" ht="15.75" customHeight="1" x14ac:dyDescent="0.2">
      <c r="B23" s="10" t="s">
        <v>37</v>
      </c>
      <c r="C23" s="12" t="s">
        <v>148</v>
      </c>
      <c r="D23" s="10" t="s">
        <v>296</v>
      </c>
      <c r="E23" s="10">
        <v>33</v>
      </c>
      <c r="F23" s="10">
        <v>30</v>
      </c>
      <c r="G23" s="10">
        <v>67</v>
      </c>
      <c r="H23" s="10">
        <v>102</v>
      </c>
      <c r="I23" s="10">
        <v>16954</v>
      </c>
      <c r="J23" s="10">
        <v>11</v>
      </c>
      <c r="K23" s="10" t="s">
        <v>297</v>
      </c>
      <c r="L23" s="10">
        <v>27</v>
      </c>
      <c r="M23" s="10">
        <v>30</v>
      </c>
      <c r="N23" s="10">
        <v>4650</v>
      </c>
      <c r="O23" s="10" t="s">
        <v>298</v>
      </c>
      <c r="P23" s="10">
        <v>36</v>
      </c>
      <c r="Q23" s="10">
        <v>2</v>
      </c>
      <c r="R23" s="10">
        <v>7534</v>
      </c>
      <c r="S23" s="10">
        <v>1</v>
      </c>
      <c r="T23" s="10" t="s">
        <v>299</v>
      </c>
      <c r="U23" s="10">
        <v>33</v>
      </c>
      <c r="V23" s="10">
        <v>65</v>
      </c>
      <c r="W23" s="10">
        <v>2008</v>
      </c>
      <c r="X23" s="10">
        <v>5</v>
      </c>
      <c r="Y23" s="10" t="s">
        <v>300</v>
      </c>
      <c r="Z23" s="10">
        <v>33</v>
      </c>
      <c r="AA23" s="10">
        <v>35</v>
      </c>
      <c r="AB23" s="10">
        <v>10251</v>
      </c>
      <c r="AC23" s="10">
        <v>0</v>
      </c>
      <c r="AD23" s="10" t="s">
        <v>301</v>
      </c>
      <c r="AE23" s="10">
        <v>36</v>
      </c>
      <c r="AF23" s="10">
        <v>651</v>
      </c>
      <c r="AG23" s="10">
        <v>11800</v>
      </c>
      <c r="AH23" s="10">
        <v>11</v>
      </c>
      <c r="AI23" s="10" t="s">
        <v>302</v>
      </c>
      <c r="AJ23" s="10">
        <v>36</v>
      </c>
      <c r="AK23" s="10">
        <v>12</v>
      </c>
      <c r="AL23" s="10">
        <v>11763</v>
      </c>
      <c r="AM23" s="10">
        <v>4</v>
      </c>
      <c r="AN23" s="10" t="s">
        <v>303</v>
      </c>
      <c r="AO23" s="10">
        <v>67</v>
      </c>
      <c r="AP23" s="10">
        <v>6</v>
      </c>
      <c r="AQ23" s="10">
        <v>13139</v>
      </c>
      <c r="AR23" s="10">
        <v>0</v>
      </c>
      <c r="AS23" s="10" t="s">
        <v>304</v>
      </c>
      <c r="AT23" s="10">
        <v>36</v>
      </c>
      <c r="AU23" s="10">
        <v>8</v>
      </c>
      <c r="AV23" s="10">
        <v>11430</v>
      </c>
      <c r="AW23" s="10">
        <v>6</v>
      </c>
      <c r="AX23" s="10" t="s">
        <v>305</v>
      </c>
      <c r="AY23" s="10">
        <v>67</v>
      </c>
      <c r="AZ23" s="10">
        <v>13400</v>
      </c>
      <c r="BA23" s="10">
        <v>67</v>
      </c>
      <c r="BB23" s="10">
        <v>7</v>
      </c>
      <c r="BC23" s="10">
        <v>951</v>
      </c>
      <c r="BD23" s="10">
        <v>3</v>
      </c>
      <c r="BE23" s="10" t="s">
        <v>306</v>
      </c>
      <c r="BF23" s="10">
        <v>67</v>
      </c>
      <c r="BG23" s="10">
        <v>23</v>
      </c>
      <c r="BH23" s="10">
        <v>67</v>
      </c>
      <c r="BI23" s="10">
        <v>67</v>
      </c>
      <c r="BJ23" s="10">
        <v>67</v>
      </c>
      <c r="BK23" s="10">
        <v>22</v>
      </c>
      <c r="BL23" s="10">
        <v>130</v>
      </c>
      <c r="BM23" s="10">
        <v>84</v>
      </c>
      <c r="BN23" s="10">
        <v>13450</v>
      </c>
      <c r="BO23" s="10">
        <v>51</v>
      </c>
      <c r="BP23" s="10" t="s">
        <v>307</v>
      </c>
      <c r="BQ23" s="10">
        <v>67</v>
      </c>
      <c r="BR23" s="10">
        <v>8</v>
      </c>
      <c r="BS23" s="10" t="s">
        <v>308</v>
      </c>
      <c r="BT23" s="10"/>
      <c r="BU23" s="10">
        <v>31</v>
      </c>
      <c r="BV23" s="10">
        <v>31</v>
      </c>
      <c r="BW23" s="10" t="s">
        <v>309</v>
      </c>
    </row>
    <row r="24" spans="2:88" ht="24.75" customHeight="1" x14ac:dyDescent="0.2">
      <c r="B24" s="6" t="s">
        <v>39</v>
      </c>
      <c r="C24" s="12" t="s">
        <v>148</v>
      </c>
      <c r="D24" s="10" t="s">
        <v>314</v>
      </c>
      <c r="E24" s="6">
        <v>13</v>
      </c>
      <c r="F24" s="6">
        <v>11</v>
      </c>
      <c r="G24" s="6">
        <v>8</v>
      </c>
      <c r="H24" s="6">
        <v>8</v>
      </c>
      <c r="I24" s="6">
        <v>202</v>
      </c>
      <c r="J24" s="6">
        <v>8</v>
      </c>
      <c r="K24" s="6" t="s">
        <v>100</v>
      </c>
      <c r="L24" s="6">
        <v>0</v>
      </c>
      <c r="M24" s="6">
        <v>0</v>
      </c>
      <c r="N24" s="6">
        <v>0</v>
      </c>
      <c r="O24" s="6">
        <v>0</v>
      </c>
      <c r="P24" s="6">
        <v>2</v>
      </c>
      <c r="Q24" s="6">
        <v>2</v>
      </c>
      <c r="R24" s="6">
        <v>30</v>
      </c>
      <c r="S24" s="6">
        <v>1</v>
      </c>
      <c r="T24" s="6" t="s">
        <v>101</v>
      </c>
      <c r="U24" s="6">
        <v>1</v>
      </c>
      <c r="V24" s="6">
        <v>1</v>
      </c>
      <c r="W24" s="6">
        <v>30</v>
      </c>
      <c r="X24" s="6">
        <v>1</v>
      </c>
      <c r="Y24" s="6" t="s">
        <v>102</v>
      </c>
      <c r="Z24" s="6">
        <v>6</v>
      </c>
      <c r="AA24" s="6">
        <v>7</v>
      </c>
      <c r="AB24" s="6">
        <v>113</v>
      </c>
      <c r="AC24" s="6">
        <v>0</v>
      </c>
      <c r="AD24" s="6" t="s">
        <v>103</v>
      </c>
      <c r="AE24" s="6">
        <v>8</v>
      </c>
      <c r="AF24" s="6">
        <v>73</v>
      </c>
      <c r="AG24" s="6">
        <v>1296</v>
      </c>
      <c r="AH24" s="6">
        <v>5</v>
      </c>
      <c r="AI24" s="6" t="s">
        <v>104</v>
      </c>
      <c r="AJ24" s="6">
        <v>6</v>
      </c>
      <c r="AK24" s="6">
        <v>10</v>
      </c>
      <c r="AL24" s="6">
        <v>274</v>
      </c>
      <c r="AM24" s="6">
        <v>2</v>
      </c>
      <c r="AN24" s="6" t="s">
        <v>105</v>
      </c>
      <c r="AO24" s="6">
        <v>5</v>
      </c>
      <c r="AP24" s="6">
        <v>6</v>
      </c>
      <c r="AQ24" s="6">
        <v>119</v>
      </c>
      <c r="AR24" s="6">
        <v>0</v>
      </c>
      <c r="AS24" s="6" t="s">
        <v>106</v>
      </c>
      <c r="AT24" s="6">
        <v>1</v>
      </c>
      <c r="AU24" s="6">
        <v>1</v>
      </c>
      <c r="AV24" s="6">
        <v>35</v>
      </c>
      <c r="AW24" s="6">
        <v>0</v>
      </c>
      <c r="AX24" s="6" t="s">
        <v>107</v>
      </c>
      <c r="AY24" s="6">
        <v>11</v>
      </c>
      <c r="AZ24" s="6">
        <v>11510</v>
      </c>
      <c r="BA24" s="6">
        <v>0</v>
      </c>
      <c r="BB24" s="6">
        <v>0</v>
      </c>
      <c r="BC24" s="6">
        <v>0</v>
      </c>
      <c r="BD24" s="6">
        <v>0</v>
      </c>
      <c r="BE24" s="6">
        <v>0</v>
      </c>
      <c r="BF24" s="6">
        <v>9</v>
      </c>
      <c r="BG24" s="6">
        <v>4</v>
      </c>
      <c r="BH24" s="6">
        <v>9</v>
      </c>
      <c r="BI24" s="6">
        <v>11</v>
      </c>
      <c r="BJ24" s="6">
        <v>14</v>
      </c>
      <c r="BK24" s="6">
        <v>13</v>
      </c>
      <c r="BL24" s="6">
        <v>5</v>
      </c>
      <c r="BM24" s="6">
        <v>12</v>
      </c>
      <c r="BN24" s="6">
        <v>2274</v>
      </c>
      <c r="BO24" s="6">
        <v>8</v>
      </c>
      <c r="BP24" s="6" t="s">
        <v>108</v>
      </c>
      <c r="BQ24" s="6">
        <v>3</v>
      </c>
      <c r="BR24" s="6">
        <v>3</v>
      </c>
      <c r="BS24" s="6"/>
      <c r="BT24" s="6" t="s">
        <v>109</v>
      </c>
      <c r="BU24" s="6">
        <v>6</v>
      </c>
      <c r="BV24" s="6">
        <v>8</v>
      </c>
      <c r="BW24" s="6" t="s">
        <v>110</v>
      </c>
      <c r="BX24" s="5"/>
      <c r="BY24" s="5"/>
      <c r="BZ24" s="5"/>
      <c r="CA24" s="5"/>
      <c r="CB24" s="5"/>
      <c r="CC24" s="5"/>
      <c r="CD24" s="5"/>
      <c r="CE24" s="5"/>
      <c r="CF24" s="5"/>
      <c r="CG24" s="5"/>
      <c r="CH24" s="5"/>
      <c r="CI24" s="5"/>
      <c r="CJ24" s="5"/>
    </row>
    <row r="25" spans="2:88" ht="24.75" customHeight="1" x14ac:dyDescent="0.2">
      <c r="B25" s="6" t="s">
        <v>49</v>
      </c>
      <c r="C25" s="12" t="s">
        <v>148</v>
      </c>
      <c r="D25" s="10" t="s">
        <v>315</v>
      </c>
      <c r="E25" s="6">
        <v>14</v>
      </c>
      <c r="F25" s="6">
        <v>5</v>
      </c>
      <c r="G25" s="6">
        <v>20</v>
      </c>
      <c r="H25" s="6">
        <v>15</v>
      </c>
      <c r="I25" s="6">
        <v>1704</v>
      </c>
      <c r="J25" s="6">
        <v>2</v>
      </c>
      <c r="K25" s="6" t="s">
        <v>111</v>
      </c>
      <c r="L25" s="6">
        <v>6</v>
      </c>
      <c r="M25" s="6">
        <v>15</v>
      </c>
      <c r="N25" s="6">
        <v>90</v>
      </c>
      <c r="O25" s="6" t="s">
        <v>112</v>
      </c>
      <c r="P25" s="6">
        <v>14</v>
      </c>
      <c r="Q25" s="6">
        <v>2</v>
      </c>
      <c r="R25" s="6">
        <v>30</v>
      </c>
      <c r="S25" s="6">
        <v>0</v>
      </c>
      <c r="T25" s="6" t="s">
        <v>113</v>
      </c>
      <c r="U25" s="6">
        <v>14</v>
      </c>
      <c r="V25" s="6">
        <v>48</v>
      </c>
      <c r="W25" s="6">
        <v>360</v>
      </c>
      <c r="X25" s="6">
        <v>8</v>
      </c>
      <c r="Y25" s="6" t="s">
        <v>114</v>
      </c>
      <c r="Z25" s="6">
        <v>20</v>
      </c>
      <c r="AA25" s="6">
        <v>9</v>
      </c>
      <c r="AB25" s="6">
        <v>55</v>
      </c>
      <c r="AC25" s="6">
        <v>0</v>
      </c>
      <c r="AD25" s="6" t="s">
        <v>115</v>
      </c>
      <c r="AE25" s="6">
        <v>20</v>
      </c>
      <c r="AF25" s="6">
        <v>199</v>
      </c>
      <c r="AG25" s="6">
        <v>1854</v>
      </c>
      <c r="AH25" s="6">
        <v>1</v>
      </c>
      <c r="AI25" s="6" t="s">
        <v>116</v>
      </c>
      <c r="AJ25" s="6">
        <v>14</v>
      </c>
      <c r="AK25" s="6">
        <v>5</v>
      </c>
      <c r="AL25" s="6">
        <v>134</v>
      </c>
      <c r="AM25" s="6">
        <v>0</v>
      </c>
      <c r="AN25" s="6" t="s">
        <v>117</v>
      </c>
      <c r="AO25" s="6">
        <v>20</v>
      </c>
      <c r="AP25" s="6">
        <v>3</v>
      </c>
      <c r="AQ25" s="6">
        <v>128</v>
      </c>
      <c r="AR25" s="6">
        <v>0</v>
      </c>
      <c r="AS25" s="6" t="s">
        <v>118</v>
      </c>
      <c r="AT25" s="6">
        <v>14</v>
      </c>
      <c r="AU25" s="6">
        <v>2</v>
      </c>
      <c r="AV25" s="6">
        <v>183</v>
      </c>
      <c r="AW25" s="6">
        <v>0</v>
      </c>
      <c r="AX25" s="6" t="s">
        <v>119</v>
      </c>
      <c r="AY25" s="6">
        <v>14</v>
      </c>
      <c r="AZ25" s="6">
        <v>39200</v>
      </c>
      <c r="BA25" s="6">
        <v>14</v>
      </c>
      <c r="BB25" s="6">
        <v>0</v>
      </c>
      <c r="BC25" s="6">
        <v>0</v>
      </c>
      <c r="BD25" s="6">
        <v>0</v>
      </c>
      <c r="BE25" s="6">
        <v>0</v>
      </c>
      <c r="BF25" s="6">
        <v>20</v>
      </c>
      <c r="BG25" s="6">
        <v>20</v>
      </c>
      <c r="BH25" s="6">
        <v>12</v>
      </c>
      <c r="BI25" s="6">
        <v>4</v>
      </c>
      <c r="BJ25" s="6"/>
      <c r="BK25" s="6">
        <v>11</v>
      </c>
      <c r="BL25" s="6">
        <v>0</v>
      </c>
      <c r="BM25" s="6">
        <v>0</v>
      </c>
      <c r="BN25" s="6">
        <v>147</v>
      </c>
      <c r="BO25" s="6">
        <v>2</v>
      </c>
      <c r="BP25" s="6" t="s">
        <v>120</v>
      </c>
      <c r="BQ25" s="6">
        <v>20</v>
      </c>
      <c r="BR25" s="6">
        <v>6</v>
      </c>
      <c r="BS25" s="6" t="s">
        <v>121</v>
      </c>
      <c r="BT25" s="6" t="s">
        <v>122</v>
      </c>
      <c r="BU25" s="6">
        <v>9</v>
      </c>
      <c r="BV25" s="6">
        <v>9</v>
      </c>
      <c r="BW25" s="6" t="s">
        <v>123</v>
      </c>
      <c r="BX25" s="5"/>
      <c r="BY25" s="5"/>
      <c r="BZ25" s="5"/>
      <c r="CA25" s="5"/>
      <c r="CB25" s="5"/>
      <c r="CC25" s="5"/>
      <c r="CD25" s="5"/>
      <c r="CE25" s="5"/>
      <c r="CF25" s="5"/>
      <c r="CG25" s="5"/>
      <c r="CH25" s="5"/>
      <c r="CI25" s="5"/>
      <c r="CJ25" s="5"/>
    </row>
    <row r="26" spans="2:88" ht="24.75" customHeight="1" x14ac:dyDescent="0.2">
      <c r="B26" s="6" t="s">
        <v>124</v>
      </c>
      <c r="C26" s="12" t="s">
        <v>148</v>
      </c>
      <c r="D26" s="10" t="s">
        <v>316</v>
      </c>
      <c r="E26" s="6">
        <v>15</v>
      </c>
      <c r="F26" s="6">
        <v>15</v>
      </c>
      <c r="G26" s="6">
        <v>25</v>
      </c>
      <c r="H26" s="6">
        <v>81</v>
      </c>
      <c r="I26" s="6">
        <v>1937</v>
      </c>
      <c r="J26" s="6">
        <v>11</v>
      </c>
      <c r="K26" s="6" t="s">
        <v>125</v>
      </c>
      <c r="L26" s="6">
        <v>25</v>
      </c>
      <c r="M26" s="6">
        <v>22</v>
      </c>
      <c r="N26" s="6">
        <v>374</v>
      </c>
      <c r="O26" s="6" t="s">
        <v>126</v>
      </c>
      <c r="P26" s="6">
        <v>25</v>
      </c>
      <c r="Q26" s="6">
        <v>4</v>
      </c>
      <c r="R26" s="6">
        <v>65</v>
      </c>
      <c r="S26" s="6">
        <v>2</v>
      </c>
      <c r="T26" s="6" t="s">
        <v>127</v>
      </c>
      <c r="U26" s="6">
        <v>25</v>
      </c>
      <c r="V26" s="6">
        <v>6</v>
      </c>
      <c r="W26" s="6">
        <v>270</v>
      </c>
      <c r="X26" s="6">
        <v>0</v>
      </c>
      <c r="Y26" s="6" t="s">
        <v>128</v>
      </c>
      <c r="Z26" s="6">
        <v>25</v>
      </c>
      <c r="AA26" s="6">
        <v>2</v>
      </c>
      <c r="AB26" s="6">
        <v>96</v>
      </c>
      <c r="AC26" s="6">
        <v>0</v>
      </c>
      <c r="AD26" s="6" t="s">
        <v>129</v>
      </c>
      <c r="AE26" s="6">
        <v>25</v>
      </c>
      <c r="AF26" s="6">
        <v>113</v>
      </c>
      <c r="AG26" s="6">
        <v>3871</v>
      </c>
      <c r="AH26" s="6">
        <v>4</v>
      </c>
      <c r="AI26" s="6" t="s">
        <v>130</v>
      </c>
      <c r="AJ26" s="6">
        <v>25</v>
      </c>
      <c r="AK26" s="6">
        <v>58</v>
      </c>
      <c r="AL26" s="6">
        <v>1720</v>
      </c>
      <c r="AM26" s="6">
        <v>4</v>
      </c>
      <c r="AN26" s="6" t="s">
        <v>131</v>
      </c>
      <c r="AO26" s="6">
        <v>25</v>
      </c>
      <c r="AP26" s="6">
        <v>17</v>
      </c>
      <c r="AQ26" s="6">
        <v>596</v>
      </c>
      <c r="AR26" s="6">
        <v>0</v>
      </c>
      <c r="AS26" s="6" t="s">
        <v>132</v>
      </c>
      <c r="AT26" s="6">
        <v>25</v>
      </c>
      <c r="AU26" s="6">
        <v>13</v>
      </c>
      <c r="AV26" s="6">
        <v>164</v>
      </c>
      <c r="AW26" s="6">
        <v>1</v>
      </c>
      <c r="AX26" s="6" t="s">
        <v>133</v>
      </c>
      <c r="AY26" s="6">
        <v>25</v>
      </c>
      <c r="AZ26" s="6">
        <v>25000</v>
      </c>
      <c r="BA26" s="6">
        <v>0</v>
      </c>
      <c r="BB26" s="6">
        <v>0</v>
      </c>
      <c r="BC26" s="6">
        <v>0</v>
      </c>
      <c r="BD26" s="6">
        <v>0</v>
      </c>
      <c r="BE26" s="6">
        <v>0</v>
      </c>
      <c r="BF26" s="6">
        <v>25</v>
      </c>
      <c r="BG26" s="6">
        <v>25</v>
      </c>
      <c r="BH26" s="6">
        <v>25</v>
      </c>
      <c r="BI26" s="6">
        <v>14</v>
      </c>
      <c r="BJ26" s="6">
        <v>25</v>
      </c>
      <c r="BK26" s="6">
        <v>5</v>
      </c>
      <c r="BL26" s="6">
        <v>25</v>
      </c>
      <c r="BM26" s="6">
        <v>2</v>
      </c>
      <c r="BN26" s="6">
        <v>11708</v>
      </c>
      <c r="BO26" s="6">
        <v>35</v>
      </c>
      <c r="BP26" s="6"/>
      <c r="BQ26" s="6">
        <v>25</v>
      </c>
      <c r="BR26" s="6">
        <v>10</v>
      </c>
      <c r="BS26" s="6" t="s">
        <v>134</v>
      </c>
      <c r="BT26" s="6" t="s">
        <v>135</v>
      </c>
      <c r="BU26" s="6">
        <v>25</v>
      </c>
      <c r="BV26" s="6">
        <v>6</v>
      </c>
      <c r="BW26" s="6" t="s">
        <v>136</v>
      </c>
      <c r="BX26" s="5"/>
      <c r="BY26" s="5"/>
      <c r="BZ26" s="5"/>
      <c r="CA26" s="5"/>
      <c r="CB26" s="5"/>
      <c r="CC26" s="5"/>
      <c r="CD26" s="5"/>
      <c r="CE26" s="5"/>
      <c r="CF26" s="5"/>
      <c r="CG26" s="5"/>
      <c r="CH26" s="5"/>
      <c r="CI26" s="5"/>
      <c r="CJ26" s="5"/>
    </row>
    <row r="27" spans="2:88" ht="24.75" customHeight="1" x14ac:dyDescent="0.2">
      <c r="B27" s="6" t="s">
        <v>47</v>
      </c>
      <c r="C27" s="12" t="s">
        <v>148</v>
      </c>
      <c r="D27" s="10" t="s">
        <v>317</v>
      </c>
      <c r="E27" s="6">
        <v>7</v>
      </c>
      <c r="F27" s="6">
        <v>7</v>
      </c>
      <c r="G27" s="6">
        <v>2</v>
      </c>
      <c r="H27" s="6">
        <v>2</v>
      </c>
      <c r="I27" s="6">
        <v>100</v>
      </c>
      <c r="J27" s="6">
        <v>2</v>
      </c>
      <c r="K27" s="6" t="s">
        <v>137</v>
      </c>
      <c r="L27" s="6">
        <v>0</v>
      </c>
      <c r="M27" s="6">
        <v>0</v>
      </c>
      <c r="N27" s="6">
        <v>0</v>
      </c>
      <c r="O27" s="6"/>
      <c r="P27" s="6">
        <v>0</v>
      </c>
      <c r="Q27" s="6">
        <v>0</v>
      </c>
      <c r="R27" s="6">
        <v>0</v>
      </c>
      <c r="S27" s="6">
        <v>0</v>
      </c>
      <c r="T27" s="6"/>
      <c r="U27" s="6">
        <v>2</v>
      </c>
      <c r="V27" s="6">
        <v>2</v>
      </c>
      <c r="W27" s="6">
        <v>130</v>
      </c>
      <c r="X27" s="6">
        <v>2</v>
      </c>
      <c r="Y27" s="6" t="s">
        <v>138</v>
      </c>
      <c r="Z27" s="6">
        <v>2</v>
      </c>
      <c r="AA27" s="6">
        <v>2</v>
      </c>
      <c r="AB27" s="6">
        <v>225</v>
      </c>
      <c r="AC27" s="6">
        <v>2</v>
      </c>
      <c r="AD27" s="6" t="s">
        <v>139</v>
      </c>
      <c r="AE27" s="6">
        <v>1</v>
      </c>
      <c r="AF27" s="6">
        <v>1</v>
      </c>
      <c r="AG27" s="6">
        <v>130</v>
      </c>
      <c r="AH27" s="6">
        <v>1</v>
      </c>
      <c r="AI27" s="6" t="s">
        <v>140</v>
      </c>
      <c r="AJ27" s="6">
        <v>5</v>
      </c>
      <c r="AK27" s="6">
        <v>19</v>
      </c>
      <c r="AL27" s="6">
        <v>234</v>
      </c>
      <c r="AM27" s="6">
        <v>19</v>
      </c>
      <c r="AN27" s="6"/>
      <c r="AO27" s="6">
        <v>6</v>
      </c>
      <c r="AP27" s="6">
        <v>6</v>
      </c>
      <c r="AQ27" s="6">
        <v>234</v>
      </c>
      <c r="AR27" s="6">
        <v>6</v>
      </c>
      <c r="AS27" s="6"/>
      <c r="AT27" s="6">
        <v>4</v>
      </c>
      <c r="AU27" s="6">
        <v>4</v>
      </c>
      <c r="AV27" s="6">
        <v>234</v>
      </c>
      <c r="AW27" s="6">
        <v>4</v>
      </c>
      <c r="AX27" s="6"/>
      <c r="AY27" s="6">
        <v>6</v>
      </c>
      <c r="AZ27" s="6">
        <v>6000</v>
      </c>
      <c r="BA27" s="6">
        <v>0</v>
      </c>
      <c r="BB27" s="6">
        <v>0</v>
      </c>
      <c r="BC27" s="6">
        <v>0</v>
      </c>
      <c r="BD27" s="6">
        <v>0</v>
      </c>
      <c r="BE27" s="6">
        <v>0</v>
      </c>
      <c r="BF27" s="6">
        <v>2</v>
      </c>
      <c r="BG27" s="6">
        <v>1</v>
      </c>
      <c r="BH27" s="6">
        <v>6</v>
      </c>
      <c r="BI27" s="6">
        <v>6</v>
      </c>
      <c r="BJ27" s="6">
        <v>6</v>
      </c>
      <c r="BK27" s="6">
        <v>0</v>
      </c>
      <c r="BL27" s="6">
        <v>0</v>
      </c>
      <c r="BM27" s="6">
        <v>0</v>
      </c>
      <c r="BN27" s="6">
        <v>443</v>
      </c>
      <c r="BO27" s="6">
        <v>6</v>
      </c>
      <c r="BP27" s="6" t="s">
        <v>141</v>
      </c>
      <c r="BQ27" s="6">
        <v>3</v>
      </c>
      <c r="BR27" s="6">
        <v>1</v>
      </c>
      <c r="BS27" s="6" t="s">
        <v>142</v>
      </c>
      <c r="BT27" s="6" t="s">
        <v>143</v>
      </c>
      <c r="BU27" s="6">
        <v>6</v>
      </c>
      <c r="BV27" s="6">
        <v>6</v>
      </c>
      <c r="BW27" s="6"/>
      <c r="BX27" s="5"/>
      <c r="BY27" s="5"/>
      <c r="BZ27" s="5"/>
      <c r="CA27" s="5"/>
      <c r="CB27" s="5"/>
      <c r="CC27" s="5"/>
      <c r="CD27" s="5"/>
      <c r="CE27" s="5"/>
      <c r="CF27" s="5"/>
      <c r="CG27" s="5"/>
      <c r="CH27" s="5"/>
      <c r="CI27" s="5"/>
      <c r="CJ27" s="5"/>
    </row>
    <row r="28" spans="2:88" ht="24.75" customHeight="1" x14ac:dyDescent="0.2">
      <c r="B28" s="6" t="s">
        <v>59</v>
      </c>
      <c r="C28" s="12" t="s">
        <v>148</v>
      </c>
      <c r="D28" s="10" t="s">
        <v>318</v>
      </c>
      <c r="E28" s="6">
        <v>8</v>
      </c>
      <c r="F28" s="6">
        <v>8</v>
      </c>
      <c r="G28" s="6">
        <v>8</v>
      </c>
      <c r="H28" s="6">
        <v>8</v>
      </c>
      <c r="I28" s="6">
        <v>120</v>
      </c>
      <c r="J28" s="6">
        <v>8</v>
      </c>
      <c r="K28" s="6" t="s">
        <v>144</v>
      </c>
      <c r="L28" s="6">
        <v>3</v>
      </c>
      <c r="M28" s="6">
        <v>0</v>
      </c>
      <c r="N28" s="6">
        <v>0</v>
      </c>
      <c r="O28" s="6">
        <v>0</v>
      </c>
      <c r="P28" s="6">
        <v>8</v>
      </c>
      <c r="Q28" s="6">
        <v>0</v>
      </c>
      <c r="R28" s="6">
        <v>0</v>
      </c>
      <c r="S28" s="6">
        <v>0</v>
      </c>
      <c r="T28" s="6">
        <v>0</v>
      </c>
      <c r="U28" s="6">
        <v>8</v>
      </c>
      <c r="V28" s="6">
        <v>0</v>
      </c>
      <c r="W28" s="6">
        <v>0</v>
      </c>
      <c r="X28" s="6">
        <v>0</v>
      </c>
      <c r="Y28" s="6">
        <v>0</v>
      </c>
      <c r="Z28" s="6">
        <v>8</v>
      </c>
      <c r="AA28" s="6">
        <v>1</v>
      </c>
      <c r="AB28" s="6">
        <v>80</v>
      </c>
      <c r="AC28" s="6"/>
      <c r="AD28" s="6" t="s">
        <v>145</v>
      </c>
      <c r="AE28" s="6">
        <v>8</v>
      </c>
      <c r="AF28" s="6">
        <v>82</v>
      </c>
      <c r="AG28" s="6">
        <v>1670</v>
      </c>
      <c r="AH28" s="6">
        <v>0</v>
      </c>
      <c r="AI28" s="6" t="s">
        <v>146</v>
      </c>
      <c r="AJ28" s="6">
        <v>8</v>
      </c>
      <c r="AK28" s="6">
        <v>0</v>
      </c>
      <c r="AL28" s="6">
        <v>0</v>
      </c>
      <c r="AM28" s="6">
        <v>0</v>
      </c>
      <c r="AN28" s="6">
        <v>0</v>
      </c>
      <c r="AO28" s="6">
        <v>8</v>
      </c>
      <c r="AP28" s="6">
        <v>0</v>
      </c>
      <c r="AQ28" s="6">
        <v>0</v>
      </c>
      <c r="AR28" s="6">
        <v>0</v>
      </c>
      <c r="AS28" s="6">
        <v>0</v>
      </c>
      <c r="AT28" s="6">
        <v>8</v>
      </c>
      <c r="AU28" s="6">
        <v>0</v>
      </c>
      <c r="AV28" s="6">
        <v>0</v>
      </c>
      <c r="AW28" s="6">
        <v>0</v>
      </c>
      <c r="AX28" s="6">
        <v>0</v>
      </c>
      <c r="AY28" s="6">
        <v>8</v>
      </c>
      <c r="AZ28" s="6">
        <v>5000</v>
      </c>
      <c r="BA28" s="6">
        <v>8</v>
      </c>
      <c r="BB28" s="6">
        <v>0</v>
      </c>
      <c r="BC28" s="6">
        <v>0</v>
      </c>
      <c r="BD28" s="6">
        <v>0</v>
      </c>
      <c r="BE28" s="6">
        <v>0</v>
      </c>
      <c r="BF28" s="6">
        <v>8</v>
      </c>
      <c r="BG28" s="6">
        <v>8</v>
      </c>
      <c r="BH28" s="6">
        <v>8</v>
      </c>
      <c r="BI28" s="6">
        <v>8</v>
      </c>
      <c r="BJ28" s="6">
        <v>8</v>
      </c>
      <c r="BK28" s="6">
        <v>0</v>
      </c>
      <c r="BL28" s="6">
        <v>25</v>
      </c>
      <c r="BM28" s="6">
        <v>0</v>
      </c>
      <c r="BN28" s="6">
        <v>270</v>
      </c>
      <c r="BO28" s="6">
        <v>0</v>
      </c>
      <c r="BP28" s="6">
        <v>0</v>
      </c>
      <c r="BQ28" s="6">
        <v>8</v>
      </c>
      <c r="BR28" s="6">
        <v>0</v>
      </c>
      <c r="BS28" s="6">
        <v>0</v>
      </c>
      <c r="BT28" s="6">
        <v>0</v>
      </c>
      <c r="BU28" s="6">
        <v>3</v>
      </c>
      <c r="BV28" s="6">
        <v>3</v>
      </c>
      <c r="BW28" s="6" t="s">
        <v>147</v>
      </c>
      <c r="BX28" s="5"/>
      <c r="BY28" s="5"/>
      <c r="BZ28" s="5"/>
      <c r="CA28" s="5"/>
      <c r="CB28" s="5"/>
      <c r="CC28" s="5"/>
      <c r="CD28" s="5"/>
      <c r="CE28" s="5"/>
      <c r="CF28" s="5"/>
      <c r="CG28" s="5"/>
      <c r="CH28" s="5"/>
      <c r="CI28" s="5"/>
      <c r="CJ28" s="5"/>
    </row>
    <row r="29" spans="2:88" ht="30" customHeight="1" x14ac:dyDescent="0.2">
      <c r="B29" s="14" t="s">
        <v>51</v>
      </c>
      <c r="C29" s="13" t="s">
        <v>320</v>
      </c>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row>
    <row r="30" spans="2:88" ht="30" customHeight="1" x14ac:dyDescent="0.2">
      <c r="B30" s="14" t="s">
        <v>58</v>
      </c>
      <c r="C30" s="13" t="s">
        <v>50</v>
      </c>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row>
    <row r="31" spans="2:88" ht="49.5" customHeight="1" x14ac:dyDescent="0.2">
      <c r="B31" s="10"/>
      <c r="C31" s="12"/>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row>
    <row r="32" spans="2:88" ht="49.5" customHeight="1" x14ac:dyDescent="0.2">
      <c r="B32" s="10"/>
      <c r="C32" s="12"/>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row>
    <row r="33" spans="2:75" ht="49.5" customHeight="1" x14ac:dyDescent="0.2">
      <c r="B33" s="10"/>
      <c r="C33" s="12"/>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row>
    <row r="34" spans="2:75" ht="49.5" customHeight="1" x14ac:dyDescent="0.2">
      <c r="B34" s="10"/>
      <c r="C34" s="12"/>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row>
    <row r="35" spans="2:75" ht="49.5" customHeight="1" x14ac:dyDescent="0.2">
      <c r="B35" s="10"/>
      <c r="C35" s="12"/>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row>
    <row r="36" spans="2:75" ht="49.5" customHeight="1" x14ac:dyDescent="0.2">
      <c r="B36" s="10"/>
      <c r="C36" s="12"/>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row>
    <row r="37" spans="2:75" ht="49.5" customHeight="1" x14ac:dyDescent="0.2">
      <c r="B37" s="10"/>
      <c r="C37" s="12"/>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row>
    <row r="38" spans="2:75" ht="49.5" customHeight="1" x14ac:dyDescent="0.2">
      <c r="B38" s="10"/>
      <c r="C38" s="12"/>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row>
    <row r="39" spans="2:75" ht="49.5" customHeight="1" x14ac:dyDescent="0.2">
      <c r="B39" s="10"/>
      <c r="C39" s="12"/>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row>
    <row r="40" spans="2:75" ht="49.5" customHeight="1" x14ac:dyDescent="0.2">
      <c r="B40" s="10"/>
      <c r="C40" s="12"/>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row>
    <row r="41" spans="2:75" ht="49.5" customHeight="1" x14ac:dyDescent="0.2">
      <c r="B41" s="10"/>
      <c r="C41" s="12"/>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row>
    <row r="42" spans="2:75" ht="49.5" customHeight="1" x14ac:dyDescent="0.2">
      <c r="B42" s="10"/>
      <c r="C42" s="12"/>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row>
    <row r="43" spans="2:75" ht="49.5" customHeight="1" x14ac:dyDescent="0.2">
      <c r="B43" s="10"/>
      <c r="C43" s="12"/>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row>
    <row r="44" spans="2:75" ht="49.5" customHeight="1" x14ac:dyDescent="0.2">
      <c r="B44" s="10"/>
      <c r="C44" s="12"/>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row>
    <row r="45" spans="2:75" ht="49.5" customHeight="1" x14ac:dyDescent="0.2">
      <c r="B45" s="10"/>
      <c r="C45" s="12"/>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row>
    <row r="46" spans="2:75" ht="49.5" customHeight="1" x14ac:dyDescent="0.2">
      <c r="B46" s="10"/>
      <c r="C46" s="12"/>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row>
  </sheetData>
  <sortState xmlns:xlrd2="http://schemas.microsoft.com/office/spreadsheetml/2017/richdata2" ref="A4:CF23">
    <sortCondition ref="B4:B23"/>
  </sortState>
  <mergeCells count="14">
    <mergeCell ref="BQ1:BT1"/>
    <mergeCell ref="BU1:BW1"/>
    <mergeCell ref="G1:K1"/>
    <mergeCell ref="L1:O1"/>
    <mergeCell ref="P1:T1"/>
    <mergeCell ref="U1:Y1"/>
    <mergeCell ref="Z1:AD1"/>
    <mergeCell ref="AE1:AI1"/>
    <mergeCell ref="AJ1:AN1"/>
    <mergeCell ref="AO1:AS1"/>
    <mergeCell ref="AT1:AX1"/>
    <mergeCell ref="AY1:AZ1"/>
    <mergeCell ref="BA1:BE1"/>
    <mergeCell ref="BF1:BP1"/>
  </mergeCells>
  <phoneticPr fontId="5"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2:I15"/>
  <sheetViews>
    <sheetView workbookViewId="0">
      <selection activeCell="I12" sqref="I12"/>
    </sheetView>
  </sheetViews>
  <sheetFormatPr defaultRowHeight="12.75" x14ac:dyDescent="0.2"/>
  <cols>
    <col min="8" max="8" width="15.42578125" customWidth="1"/>
    <col min="9" max="9" width="16.28515625" customWidth="1"/>
  </cols>
  <sheetData>
    <row r="12" spans="8:9" ht="25.5" x14ac:dyDescent="0.2">
      <c r="H12" s="2" t="s">
        <v>52</v>
      </c>
      <c r="I12" s="3">
        <f>'Ответы на форму (1)'!H3+'Ответы на форму (1)'!M3+'Ответы на форму (1)'!Q3+'Ответы на форму (1)'!V3+'Ответы на форму (1)'!AA3+'Ответы на форму (1)'!AF3+'Ответы на форму (1)'!AK3+'Ответы на форму (1)'!AP3+'Ответы на форму (1)'!AU3+'Ответы на форму (1)'!BB3+'Ответы на форму (1)'!BG3+'Ответы на форму (1)'!BH3+'Ответы на форму (1)'!BI3+'Ответы на форму (1)'!BJ3+'Ответы на форму (1)'!BK3+'Ответы на форму (1)'!BL3+'Ответы на форму (1)'!BM3+'Ответы на форму (1)'!BR3+'Ответы на форму (1)'!BV3</f>
        <v>16544</v>
      </c>
    </row>
    <row r="13" spans="8:9" ht="25.5" x14ac:dyDescent="0.2">
      <c r="H13" s="2" t="s">
        <v>53</v>
      </c>
      <c r="I13" s="3">
        <f>'Ответы на форму (1)'!I3+'Ответы на форму (1)'!N3+'Ответы на форму (1)'!R3+'Ответы на форму (1)'!W3+'Ответы на форму (1)'!AB3+'Ответы на форму (1)'!AG3+'Ответы на форму (1)'!AL3+'Ответы на форму (1)'!AQ3+'Ответы на форму (1)'!AV3+'Ответы на форму (1)'!BC3+'Ответы на форму (1)'!BN3</f>
        <v>417676</v>
      </c>
    </row>
    <row r="14" spans="8:9" ht="25.5" x14ac:dyDescent="0.2">
      <c r="H14" s="2" t="s">
        <v>54</v>
      </c>
      <c r="I14" s="3">
        <f>'Ответы на форму (1)'!J3+'Ответы на форму (1)'!S3+'Ответы на форму (1)'!X3+'Ответы на форму (1)'!AC3+'Ответы на форму (1)'!AH3+'Ответы на форму (1)'!AM3+'Ответы на форму (1)'!AR3+'Ответы на форму (1)'!AW3+'Ответы на форму (1)'!BD3+'Ответы на форму (1)'!BO3</f>
        <v>979</v>
      </c>
    </row>
    <row r="15" spans="8:9" ht="29.25" customHeight="1" x14ac:dyDescent="0.2">
      <c r="H15" s="4" t="s">
        <v>55</v>
      </c>
      <c r="I15" s="3">
        <f>'Ответы на форму (1)'!G3+'Ответы на форму (1)'!L3+'Ответы на форму (1)'!P3+'Ответы на форму (1)'!U3+'Ответы на форму (1)'!Z3+'Ответы на форму (1)'!AE3+'Ответы на форму (1)'!AJ3+'Ответы на форму (1)'!AO3+'Ответы на форму (1)'!AT3+'Ответы на форму (1)'!AY3+'Ответы на форму (1)'!BA3+'Ответы на форму (1)'!BF3+'Ответы на форму (1)'!BQ3+'Ответы на форму (1)'!BU3</f>
        <v>4526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Ответы на форму (1)</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БДД</dc:creator>
  <cp:lastModifiedBy>Методист</cp:lastModifiedBy>
  <dcterms:created xsi:type="dcterms:W3CDTF">2021-06-22T02:07:38Z</dcterms:created>
  <dcterms:modified xsi:type="dcterms:W3CDTF">2023-12-11T04:28:48Z</dcterms:modified>
</cp:coreProperties>
</file>