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РМЦ\БДД\БДД 2023\отчеты 23\квартальные\3 квартал 2023\"/>
    </mc:Choice>
  </mc:AlternateContent>
  <xr:revisionPtr revIDLastSave="0" documentId="13_ncr:1_{32DA07B2-FB72-4480-B737-17BD872E0FE5}" xr6:coauthVersionLast="45" xr6:coauthVersionMax="45" xr10:uidLastSave="{00000000-0000-0000-0000-000000000000}"/>
  <bookViews>
    <workbookView xWindow="-120" yWindow="-120" windowWidth="29040" windowHeight="15990" xr2:uid="{00000000-000D-0000-FFFF-FFFF00000000}"/>
  </bookViews>
  <sheets>
    <sheet name="Ответы на форму (1)" sheetId="1" r:id="rId1"/>
    <sheet name="Лист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 r="F3"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T3" i="1"/>
  <c r="AU3" i="1"/>
  <c r="AV3" i="1"/>
  <c r="AW3" i="1"/>
  <c r="AX3" i="1"/>
  <c r="AY3" i="1"/>
  <c r="BA3" i="1"/>
  <c r="BB3" i="1"/>
  <c r="BC3" i="1"/>
  <c r="BD3" i="1"/>
  <c r="BE3" i="1"/>
  <c r="BF3" i="1"/>
  <c r="BG3" i="1"/>
  <c r="BH3" i="1"/>
  <c r="BI3" i="1"/>
  <c r="BJ3" i="1"/>
  <c r="BK3" i="1"/>
  <c r="BL3" i="1"/>
  <c r="BM3" i="1"/>
  <c r="BN3" i="1"/>
  <c r="BO3" i="1"/>
  <c r="BP3" i="1"/>
  <c r="BQ3" i="1"/>
  <c r="BR3" i="1"/>
  <c r="BS3" i="1"/>
  <c r="BT3" i="1"/>
  <c r="BU3" i="1"/>
  <c r="BV3" i="1"/>
  <c r="BW3" i="1"/>
  <c r="AZ3" i="1"/>
  <c r="I15" i="2" l="1"/>
  <c r="I13" i="2"/>
  <c r="I12" i="2"/>
  <c r="I14" i="2"/>
</calcChain>
</file>

<file path=xl/sharedStrings.xml><?xml version="1.0" encoding="utf-8"?>
<sst xmlns="http://schemas.openxmlformats.org/spreadsheetml/2006/main" count="356" uniqueCount="280">
  <si>
    <t>Мероприятия  по  БДД с использованием световозвращающих элементов (жилеты, браслеты, брелки и т.д.)</t>
  </si>
  <si>
    <t xml:space="preserve">Мероприятия  по  БДД с использованием оборудования для дошкольных образовательных организаций, позволяющим в игровой форме формировать навыки безопасного поведения на улично-дорожной сети и специализированных площадках (автогородки, мобильные автогородки, автоплощадки) </t>
  </si>
  <si>
    <t>Школьные, районные, муниципальные, межмуниципальные, областные конкурсы «Безопасное колесо», "Юный регулировщик" и т.д.</t>
  </si>
  <si>
    <t xml:space="preserve">Мероприятия по БДД в рамках школьных летних оздоровительных площадок и лагерей с круглосуточным прибыванием </t>
  </si>
  <si>
    <t xml:space="preserve">Школьные, муниципальные конкурсы ЮИД (рисунков, презентаций,декоративно-прикладного творчества и т.д.) </t>
  </si>
  <si>
    <t>Классные мероприятия (классные  часы по  БДД, экскурсии и  т.д.)</t>
  </si>
  <si>
    <t>Школьные мероприятия  по  БДД (акции, праздники и т.д.)</t>
  </si>
  <si>
    <t xml:space="preserve">Конкурсы, олимпиады и т.д. на знание  правил дорожного  движения </t>
  </si>
  <si>
    <t>Открытый урок по безопасности дорожного движения с приглашением заинтересованных лиц ( в  том  числе  интернет -  уроки)</t>
  </si>
  <si>
    <t>Проведение "минуток безопасности" в образовательных организациях</t>
  </si>
  <si>
    <t>Участие  педагогических  работников и  обучающихся образовательных  организаций в  лекциях, круглых  столах, конференциях, пресс-конференциях, брифингах по вопросам БДД</t>
  </si>
  <si>
    <t xml:space="preserve">Количество мероприятий по вовлечению родителей в деятельность по обеспечению безопасности дорожного движения (родительские собрания  и  иные  мероприятия с родителями), всего </t>
  </si>
  <si>
    <t>Участие  в  разработке, издании, распространении кино-видео; аудио- продукции, публикации в  СМИ,  на  сайтах и т.д.</t>
  </si>
  <si>
    <t>Мероприятия по проверке соблюдения Правил перевозки организованных групп детей автобусами.</t>
  </si>
  <si>
    <t>Отметка времени</t>
  </si>
  <si>
    <t>Название муниципалитета или подведомственной организации</t>
  </si>
  <si>
    <t xml:space="preserve">Отчет за </t>
  </si>
  <si>
    <t xml:space="preserve">Ф.И.О. ответственного за работу по БДД </t>
  </si>
  <si>
    <t>Количество отрядов ЮИД</t>
  </si>
  <si>
    <t>Количество родительских патрулей</t>
  </si>
  <si>
    <t>Количество образовательных организаций</t>
  </si>
  <si>
    <t>Количество мероприятий</t>
  </si>
  <si>
    <t>Количество участников</t>
  </si>
  <si>
    <t>Мероприятия с ГИБДД</t>
  </si>
  <si>
    <t>Краткое описание мероприятий</t>
  </si>
  <si>
    <t>Краткое описание мероприятий с датой проведения мероприятия</t>
  </si>
  <si>
    <t>Количество образовательных организаций?</t>
  </si>
  <si>
    <t>Количество проведенных "минуток безопасности" количество</t>
  </si>
  <si>
    <t>Количество мероприятий по использованию детских удерживающих устройств</t>
  </si>
  <si>
    <t>Количество мероприятий по использованию световозвращающих элементов</t>
  </si>
  <si>
    <t>Количество мероприятий по планированию безопасных пешеходных маршрутов</t>
  </si>
  <si>
    <t>Количество мероприятий по изучению правил (особенностей) передвижения детей на велосипедах, самокатах, гироскутерах и других современных средствах передвижения</t>
  </si>
  <si>
    <t>Количество выходов родительской общественности для осуществления контроля за соблюдением правил дорожного движения</t>
  </si>
  <si>
    <t>Количество проведенных родительских собраний</t>
  </si>
  <si>
    <t>Количество иных мероприятий проведенных с родителями</t>
  </si>
  <si>
    <t>Количество участников во всех мероприятиях перечисленных выше</t>
  </si>
  <si>
    <t>Ссылки на доступные ресурсы где можно посмотреть материалы (через запятую)</t>
  </si>
  <si>
    <t>Томский район</t>
  </si>
  <si>
    <t>Парабельский район</t>
  </si>
  <si>
    <t>Чаинский район</t>
  </si>
  <si>
    <t>Кривошеинский район</t>
  </si>
  <si>
    <t>Зырянский район</t>
  </si>
  <si>
    <t>г. Кедровый</t>
  </si>
  <si>
    <t>г.о. Стрежевой</t>
  </si>
  <si>
    <t>ОГБОУ «Томский физико-технический лицей»</t>
  </si>
  <si>
    <t>Бакчарский район</t>
  </si>
  <si>
    <t>Асиновский район</t>
  </si>
  <si>
    <t>Тегульдетский район</t>
  </si>
  <si>
    <t>Каргасокский район</t>
  </si>
  <si>
    <t>Первомайский район</t>
  </si>
  <si>
    <t>НЕТ ОТЧЕТА</t>
  </si>
  <si>
    <t>Кожевниковский район</t>
  </si>
  <si>
    <t>ВСЕГО МЕРОПРИЯТИЙ</t>
  </si>
  <si>
    <t>ВСЕГО УЧАСТНИКОВ</t>
  </si>
  <si>
    <t>ВСЕГО С ГИБДД</t>
  </si>
  <si>
    <t>ВСЕГО ОО</t>
  </si>
  <si>
    <t>ЗАТО Северск</t>
  </si>
  <si>
    <t>Верхнекетский район</t>
  </si>
  <si>
    <t>Классные часы</t>
  </si>
  <si>
    <t>Шегарский район</t>
  </si>
  <si>
    <t>Молчановский район</t>
  </si>
  <si>
    <t>г.Томск</t>
  </si>
  <si>
    <t>ОГБОУ «Школа-интернат для обучающихся, нуждающихся в психолого-педагогической и медико-социальной помощи»</t>
  </si>
  <si>
    <t>ОГБОУ «Уртамская школа интернат»</t>
  </si>
  <si>
    <t>Александровский район</t>
  </si>
  <si>
    <t>ОГКОУ «Школа интернат для обучающихся с нарушением зрения»</t>
  </si>
  <si>
    <t>ОГКОУ «Александровская школа-интернат»</t>
  </si>
  <si>
    <t>-</t>
  </si>
  <si>
    <t>3 квартал</t>
  </si>
  <si>
    <t>Беседы, викторины, квесты по БДД.</t>
  </si>
  <si>
    <t>Конкурсы рисунков и поделок</t>
  </si>
  <si>
    <t>Классные часы по БДД, беседа с инспектором</t>
  </si>
  <si>
    <t>Викторина, акция по БДД</t>
  </si>
  <si>
    <t>Школьный конкурс среди 5-9 классов на знание ПДД</t>
  </si>
  <si>
    <t>Открытый урок по безопасности дорожного движения</t>
  </si>
  <si>
    <t>Родительское собрание.</t>
  </si>
  <si>
    <t>Акцияи«Вежливый водитель – примерный пешеход»  «Внимание на дорогу», "Безопасный путь".  Профилактическое мероприятие, направленное на повышение  у дошкольников и школьников дорожно-транспортной дисциплины  В рамках недели безопасности: 1. Открытый урок «Тематическая прогулка», 2. Мастер-класс по изготовлению светофориков,  3. Акция «Безопасность прежде всего» .</t>
  </si>
  <si>
    <t>Участники отряда ЮИД проводят игры  по БДД в группе дошкольного образования</t>
  </si>
  <si>
    <t>Конкурс рисунков «Оглянись по сторонам» ,Отряд ЮИД провел неделю безопасности по ПДД.</t>
  </si>
  <si>
    <t>Прошли классные часы по теме «Мы и ПДД», «Соблюдайте ПДД». Ознакомление детей с маршрутом «дом-школа-дом». Экскурсии  на улицу ,к перекрестку. Беседа «Где и как переходить улицу»</t>
  </si>
  <si>
    <t>Праздник  «Азбука безопасности».Профилактическая беседа с инспектором по пропаганде БДД ОГИБДД  ОМВД России по Верхнекетскому району по соблюдению правил дорожного движения» .</t>
  </si>
  <si>
    <t>Районный конкурс - викторинапо правилам дорожного движения для воспитанников 5-7 лет образовательных организаций Верхнекетского района, реализующих программы. Участие во Всероссийской онлайн-олимпиаде «Безопасные дороги».</t>
  </si>
  <si>
    <t>Приглашение инспектора по пропаганде БДД ОГИБДД  ОМВД России по Верхнекетскому району для проведения беседы с обучающимися по профилактики БДД</t>
  </si>
  <si>
    <t>Акция - «Мы за жизнь на дорогах!» - 16 участников. Заполнение карт безопасного маршрута детей.</t>
  </si>
  <si>
    <t>На «РДТ» VK -  2023 год: «Вежливый водитель – примерный пешеход», «Детям знать положено», «Внимание на дорогу!». На учительском сайте на платформе «Инфоурок»: -«Вежливый водитель – примерный пешеход!»,  - «Пусть наши дети будут живы, здоровы и счастливы»,  - «Внимание  на дорогу!»,  – «Внимание  на дорогу!». Районная газета «Заря Севера»  «Вежливый водитель – примерный пешеход». Мультфильм «Правила безопасности по ПДД от тётушки Совы».</t>
  </si>
  <si>
    <t>https://vk.com/public216630290  - МАУ ДО «РДТ» ВКонтакте https://infourok.ru/user/guselnikova-mariya-petrovna - учительский сайт на платформе «Инфоурок», https://vk.com/public200181314  http://ver.dou.tomsk.ru/bezopasnost-dorozhnogo-dvizheniya/, https://vk.com/wall-217984846_118</t>
  </si>
  <si>
    <t>Проверка маршрутов автобуса, проведение дополнительных инструктажей с обучающимися и водителем по правилам  езды в автобусе</t>
  </si>
  <si>
    <t>"Осмотр верхней одежды на наличие световозвращающих элементов. Награждение детей брелоками со светоотражающими элементами после изучения теоретического материала по БДД.Проведена беседа ""Как пользоваться светоотражающими элементами"". «Засветись! Будь заметен на дороге»"</t>
  </si>
  <si>
    <t>Игровые познавательные занятия в группах</t>
  </si>
  <si>
    <t>Классные часы, инструктажи по ТБ на дорогах. (Значения прогноз до 31 сентября)</t>
  </si>
  <si>
    <t>совместные рейды ГАИ и ЮИД</t>
  </si>
  <si>
    <t>Родительские собрания во всех класса  в сентябре, где один из вопросов был о БДД детей + охват родителей на Неделе БДД</t>
  </si>
  <si>
    <t>1. "Посвящение в пешеходы" первоклассников ОУ города 2. Педагогический патруль на 1 сентября 2023 году у МОУ "СОШ №7" 3. 2 сентября интерактивная площадка "Академия безопасности" в рамках празднования Дня города. 4. Слет актива школьных отрядов ЮИД. С целью активизации деятельности работы школьных отрядов ЮИД проводится городская игра по БДД. 5. Раздача световозвращающих элементов, брошюр. 6. Информационно- просветительские беседы "Будь заметен на дороге", "Для чего нужны световозвращающие элементы".</t>
  </si>
  <si>
    <t>1. Встреча с инспектором ОГИБДД</t>
  </si>
  <si>
    <t>1. Для воспитанников  пришкольных лагерей интерактивные игры  "Азбука безопасности" и профилактические лектории с просмотром видео-материалов по БДД. 2. Выставка рисунков "Соблюдай ПДД". 3. Беседа-игра "Осторожно, дорога!" 4. Беседа с детьми по правилам дорожного движения с сотрудником ГИБДД.</t>
  </si>
  <si>
    <t>1. Выставка рисунков и презентаций «Неделя ПДД» 2. Презентация " Мы - пешеходы".</t>
  </si>
  <si>
    <t>1. Классные часы на тему "Безопасный маршрут "дом-школа-дом". 2. Классные часы, тренинги, игры "Осторожно, пешеход!" 3. Экскурсии "Как правильно переходить дорогу" 4. Просмотр видеороликов на тему БДД.</t>
  </si>
  <si>
    <t>1. Акция "Памятка Пешеходу" 2. Изготовление и распространение  Памяток для велосипедистов 3. Игровая программа «Красный, желтый, зеленый!» 4. Акция "Письмо водителю" 5. Интерактивные переменки по правилам дорожного движения в Единый день БДД. 6. Акция "Осторожно, дорога! Раздача листовок по БДД в 1-5 классах в Единый день БДД 7. Выставка в школьной библиотеке в рамках единой недели безопасности БДД.8.Занятия по БДД на закрепление основ безопасного поведения на дороге юных горожан. 9. Совместный рейд городского штаба и Стрежевской госавтоинспекции. 10. Беседа с горожанами о культуре безопасного поведения на дороге детей и взрослых 11. Слет актива школьных отрядов ЮИД. С целью активизации деятельности работы школьных отрядов ЮИД проводится городская игра по БДД. 12.Интерактивная площадка "Академия безопасности" в рамках празднования Дня города.</t>
  </si>
  <si>
    <t>Участие во Всероссийской онлайн-олимпиаде "Безопасные дороги"</t>
  </si>
  <si>
    <t>1. Беседа с представителем автошколы "Автотех" г.о. Стрежевой. 2. Уроки безопасности.</t>
  </si>
  <si>
    <t>1. Городское совещание ответственных по БДД в ОУ.</t>
  </si>
  <si>
    <t>1. Родительские собрания для 1-2 классов с приглашением инспектора по БДД 2. Общешкольные родительские собрания. 3. Совместный рейд с инспектором по пропаганде БДД Стрежевской Госавтоинспекции.</t>
  </si>
  <si>
    <t>1. Информационные публикации, посты о мероприятиях по ПДД с участием учеников. 2. Распространение агит-информации в родительских и детских чатах и в Телеграм-канале школ.</t>
  </si>
  <si>
    <t>https://shkola3.guostrj.ru/, https://t.me/SCHOOL3Strezhevoy, https://t.me/shkola7Strezhevoy/51, https://vk.com/public199332789?w=wall-199332789_182, , https://vk.com/public19933278931?single, https://vk.com/public199332789?w=wall-199332789_180</t>
  </si>
  <si>
    <t>Инструктажи о правилах поведения во время передвижения в школьном автобусе</t>
  </si>
  <si>
    <t>Мероприятия "Я заметен в темноте", классные часы: «Безопасность дорожного  движения в темное время суток», беседы на тему "Сигналы безопасности у пешехода". Акции по раздаче светоотражающих элементов  "Светлячок".</t>
  </si>
  <si>
    <t>Изучение и закрепление правил поведения на дороге «Неделя дорожной безопасности», «Светофор и переход». Сюжетно-ролевая игра «Улица и пешеход».</t>
  </si>
  <si>
    <t>Конкурс рисунков по ПДД, школьный конкурс "Зебра"</t>
  </si>
  <si>
    <t>Классные часы «Соблюдая ПДД- не окажешься в беде», «Безопасный путь по маршруту: дом-школа- дом», «Безопасность дорожного  движения в темное время суток»</t>
  </si>
  <si>
    <t>Акция "Главный - пешеход!"</t>
  </si>
  <si>
    <t>Родители вместе с детьми разработали безопасный маршрут "дом –школа-дом", мероприятие «Я заметен в темноте», дети получили светящие лапки на свои школьные рюкзаки от родителей, родительское собрание « Безопасность на дороге», изготовление памяток по ПДД. Родительские собрания с раздачей памяток.</t>
  </si>
  <si>
    <t>Инструктажи для водителей, сопровождающих и учащихся, проверка инспекторами ГИБДД школьных автобусов перед началом учебного года.</t>
  </si>
  <si>
    <t>Воспитанники из отряда ЮИД подготовили урок для обучающихся начальных классов    «Для чего нужны световозвращающие элементы». Юные инспекторы из отряда ЮИД Подгорнской школы провели профилактические беседы с обучающимися 1-х классов. Обучающиеся Чаинской спортивной школы вместе с тренером-преподавателем и сотрудниками полиции провели мероприятие в детском саду «Березка» «Зарядка со стражем порядка». http://berezka.tom.prosadiki.ru/news/99238705</t>
  </si>
  <si>
    <t>https://ok.ru/group/70000001281489/topic/156562996098513 Конкурс рисунков «Ребенок на дороге»</t>
  </si>
  <si>
    <t>08.06.2023 года на базе МБОУ «Леботёрская ООШ» было проведено профилактическое мероприятие для обучающихся «Уроки безопасности». Данное мероприятие было организованно совместно с обучающимися, учителями, родительским дорожным патрулем, ГИБДД.</t>
  </si>
  <si>
    <t>Ребята рисуют на формате А4 о правилах дорожного движения, видах транспортных средств, дорожных знаках, видах переходов, сигналах светофора, воспитывать чувство ответственности и осторожное поведение на улицах.  «Вредные советы» участникам дорожного движения. Члены отряда ЮИД создали презентации об ответственности водителей за жизнь и здоровье всех участников движения. Со своими презентациями ЮИДовцы выступили перед детьми. Запланировано выступление перед родителями на родительском собрании</t>
  </si>
  <si>
    <t>Беседа инспектора по пропаганде безопасности дорожного движения с  учащимися об опасностях  движения велосипедиста на проезжей части и о том, как правильно вести себя на проезжей части в темное время суток.  Викторина по правилам ПДД. Классные часы, беседы, практические занятия, посвященные недели безопасного движения в первую неделю обучения. Беседы  инспектора по пропаганде БДД (совместно с представителем родительской общественности) с обучающимися 3-х классов</t>
  </si>
  <si>
    <t>Отряд ЮИД проводит мероприятие в игровой форме  с учащимися по закреплению  знаний о дорожных знаках и правилах дорожного движения, используя сигнальные карточки, игрушечные машинки и карточки знаков дорожного движения. Беседа инспектора по пропаганде безопасности дорожного движения с  учащимися об опасностях.  Обсуждение  ситуаций, предложенных учителем. Определение  проблемы, поиск её решений, выделение совершенных героем ошибок. Викторина, посвященная недели безопасного движения в первую неделю обучения</t>
  </si>
  <si>
    <t>Онлайн – олимпиада состоит из 10 вопросов. Ответив на все вопросы,  ребята  сразу же узнают свой результат. Просмотр мультимедийной презентации по ПДД. Обучающимся было предложено ответить на вопросы, выявляющие уровень знания детьми ПДД, а также нужно было найти решение нестандартных ситуаций, которые могут возникнуть на дороге. Участие во Всероссийской олимпиаде по БДД</t>
  </si>
  <si>
    <t>Урок на сайте Учи.Ру</t>
  </si>
  <si>
    <t>Беседа с родителями о использовании фликеров. Беседы  инспектора по пропаганде БДД (совместно с представителем родительской общественности) с обучающимися 3-х классов. Пешая экскурсия с обучающимися 2-х классов «Дом-школа-дом» Классные руководители, ответственный за БДД в ОУ и участники «Родительского патруля» изучили возможные маршруты движения детей Дом-Школа-Дом и сверили их с имеющейся в ОУ схемой движения. Члены «Родительского патруля» приняли участие в акции «Автобус».</t>
  </si>
  <si>
    <t>http://shkolachainsk.tomedu.ru/, http://chain-pschool.tomedu.ru/dorozhnaya-bezopasnost/ http://ubsoh.ucoz.ru/index/bezopasnost_dorozhnogo_dvizhenija/0-179,</t>
  </si>
  <si>
    <t>Воспитателями и классными руководителями проведены инструктажи по ТБ с обучающимися 2-9 классов. Члены «Родительского патруля» провели акцию, целью которой было выяснить, соблюдают ли водитель и ученики – пассажиры правила перевозки школьным автобусом. Акция состояла из двух этапов. 1-ый в понедельник, когда детей подвозят до школы, 2 – ой, в пятницу, когда детей увозят домой. По итогам акции была дана положительная оценка действиям водителя и пассажиров.</t>
  </si>
  <si>
    <t>Беседы с обучающимися  в период каникул о необходимости использования световозвращающих элементов на одежде, проведение открытых уроков в рамках Недели дорожной безопасности, Занятие  "Опасная дорога"</t>
  </si>
  <si>
    <t>Игра в автогородке "Регулировщик", Сюжетная игра "Безопасный город", Занятие "День дорожного знака", "День юного пешехода" , Кукольная постановка "Незнайка учится быть пешеходом"</t>
  </si>
  <si>
    <t>Всероссийский этап конкурса "Безопасное колесо"</t>
  </si>
  <si>
    <t>проведение бесед и игровых занятий с обучающимися</t>
  </si>
  <si>
    <t>классные часы на начало учебного года по безопасности дорожного движения, Классные часы (открытые уроки) в рамках недели безопасности дорожного движения с участием сотрудников  территориального подразделения Госавтоинспекции и специалиста из г. Томска</t>
  </si>
  <si>
    <t>Проведение классных часов, открытых уроков по БДД, проведение Игры-викторины "Светофорный ринг" с участием команд отрядов ЮИД из 4 школ</t>
  </si>
  <si>
    <t>Проведение игры - викторины "Светофорный ринг"</t>
  </si>
  <si>
    <t>проведение открытых уроков, бесед,  с просмотром тематических фильмов</t>
  </si>
  <si>
    <t>113 (в каждом классе и в каждой группе)</t>
  </si>
  <si>
    <t>профилактические беседы с участниками дорожного движения (водителями, пешеходами, велосипедистами), распространение и изготовление световозвращающих элементов, распространение информации тематического характера  посредством интернет ресурсов (родительские чаты, объединения, социальные сети) и т.д.</t>
  </si>
  <si>
    <t>размещение на сайтах образовательных организаций информации по безопасности дорожного движения</t>
  </si>
  <si>
    <t>http://par-nrschool.edu.tomsk.ru/index.php?option=com_content&amp;view=article&amp;id=994, http://par-nlschool.edu.tomsk.ru/bezopasnost/, http://pdou4.edu.tomsk.ru/1-sentyabrya-urok-bezopasnosti/, http://pdou4.edu.tomsk.ru/profilaktika-bezopasnosti-dorozhnogo-dvizheniya/</t>
  </si>
  <si>
    <t>проведение инструктажей с водительским составом по правилом безопасной перевозки детей школьным  автобусом, соблюдении скоростного режима и т.д.</t>
  </si>
  <si>
    <t>1. Мероприятие (2,3,4 классы)"Вело -друг. Поездка на велосипеде по правилам ПДД, соблюдение всех знаков Дорожного движения, "Полоса препятствий". 2 (8,7,6 классы)Онлайн тестирование на знание правил ПДД. 3.(Пришкольный лагерь). Викторина по знакам ПДД.Светоотражающий элемент - безопасность в темное время суток.  "Беседа с детьми о значимости и использования фликеров, светоотражающих брелков</t>
  </si>
  <si>
    <t>Уличные мероприятия "Как правильно вести себя на улице", "Соблюдай правила ДД", Тематические игры с применением автооборудования ПДД, Музыкальная игра "Светофор", Подвижная игра "Воробышки и автомобиль", 8. Дидактическая игра "Дорожные знаки"(разрезные) "Узнай дорожный знак", "Воробушки и автомобиль"</t>
  </si>
  <si>
    <t>"Безопасное колесо "  05.06.2023</t>
  </si>
  <si>
    <t>Минутки безопасности, просмотр образовательных мультфильмов по правилам ДД,беседы по БДД, викторина, правила для велосипедистов,Беседа, просмотр мультфильма по теме :"ПДД",Лекция, Игры, с ипользование элементов ПДД, конкурс рисунков</t>
  </si>
  <si>
    <t>конкурс рисунков,</t>
  </si>
  <si>
    <t>Инструктажи 1-10классы "Безопасный путь от школы и домой", Классные часы проведенные по школьной программе профилактики ДТТ, ",«Правила поведения на дороге, в транспорте, на улице», «Чтобы не случилось беды», «Безопасность на улице», «Дорожные знаки», «Транспортные средства», загадывали загадки, читали литературные произведения: Дружинина М. «Наш друг светофор», Иванов А. «Азбука безопасности», Кривицкая А. «Тайны дорожных знаков».</t>
  </si>
  <si>
    <t>Провели  развлечение «Играй, ПДД,  соблюдай».  Играли в подвижные и малоподвижные игры: «Три сигнала светофора», «Воробушки и автомобиль», «Перейди дорогу по сигналу светофора», «Светофорики», «Такси».</t>
  </si>
  <si>
    <t>Викторина по правилам дорожного движения, старшая и подготовительная  группы,викторина "Я и дорога",Кругосветка в начальных классах, игра по станциям,участие в он-лайн олимпиаде "Безопасные дороги"</t>
  </si>
  <si>
    <t>Открытые уроки в 8 и 6 классах,Профилактическая беседа с участием инспектора ГИБДД, отработка безопасного маршрута с ребятами начальной школы</t>
  </si>
  <si>
    <t>Информирование родительской общественности о основных изменениях в правилах дорожного движения по СИМ в групповых чатах, освещение темы необходимости использования световозвращающих элементов и удерживающих устройств на родительских собраниях. Беседы с родителями о необходимости разъяснения своим детям безопасных пешеходных маршрутов.</t>
  </si>
  <si>
    <t>Информационный пост о БДД</t>
  </si>
  <si>
    <t>https://vk.com/torbschool,сайты ОУ</t>
  </si>
  <si>
    <t>Проведение инструктажей для водителя и сопровождающих,Проведение инструктажей с подписями детей в журнале</t>
  </si>
  <si>
    <t>Игра-викторина. Подвижные игры по ПДД.</t>
  </si>
  <si>
    <t>Конкурс социальных плакатов по ПДД. 14.06.2023. Юные велосипедисты преодолевали подготовленную трассу из 6 этапов, где показывали свои навыки и умения вождения транспортным средством, а так же применяли знания относительно дорожных знаков</t>
  </si>
  <si>
    <t>Выставка детского творчества "Безопасность глазами детей"</t>
  </si>
  <si>
    <t>Онлайн викторина "Безопасные дороги"</t>
  </si>
  <si>
    <t>Лекция инспектора ДПС. Дорожные знаки. Дорожная разметка.</t>
  </si>
  <si>
    <t>"Роль семьи в профилактике детского дорожного-транспортного травматизма"</t>
  </si>
  <si>
    <t>Публикации на сайте образовательных организаций</t>
  </si>
  <si>
    <t>Проверка наличия инструктажей водителя, сопровождающих и обучающихся, наличие проблескового маячка, видео наблюдения, тахографа, проверка соблюдения режима работы водителя, мониторинг перемещения транспортного средства по средствам ГЛОНАСС, прохождение предрейсового медицинского осмотра, технического осмотра тр. средства, технического обследования тр. средства, наличие лицензии на осуществление деятельности.</t>
  </si>
  <si>
    <t>Классные часы "ПДД". Выходы на патрулирование в программе профильной смены ЮИД, Беседы с 1-4 классами по использованию световозвращающих элементов, Профилактика ДДТ "Стань заметным на дороге". В рамках работы летнего пришкольного лагеря. Профилактическая беседа сотрудников ГИБДД.Профилактическая беседа с инспектором ГИБДД, профилактическое открытое занятие с телевидением и радио.</t>
  </si>
  <si>
    <t>Игровая программа по закреплению правил дорожного движения. Игровая программа по закреплению правил дорожного движения. Автогородки на территории ДОУ. На участке детского сада оборудовать детский автогородок с разметками пешеходных переходов, тротуаров, проезжей части, дорожными знаками на подставках, светофором, с использованием детского колесного транспорта. С детьми разыграли ситуации, провели сюжетно-ролевые игры на тему «Мы идем в детский сад», «Водители и пешеходы», а также дидактические игры и игры-викторины, закрепляющие знания о правилах дорожного движения и поведения на улице.Образовательные ситуации в разновозрастных группах по темам: «Осторожно - дорога», «Три сигнала светофора», «О чем говорят дорожные знаки», «Грамотный пешеход». Развлечение «Знай и выполняй правила уличного движения». Театрализованная игровая программа «Безопасная улица». Игровые ситуации, дидактические, настольно-печатные. сюжетно-ролевые игры по ПДД«Светофор», «Какой знак?», «Мы по улице идём», «Безопасный переход», «Дорожные знаки-наши добрые друзья», «Весёлый автобус». Сюжетно-ролевая игра "Весёлое путешествие по правилам", тематические круги по ПДД "Дорогою добра", музыкальная игра "Трамвайчики", настольные дидактические игры "Светофор"/ "На улице" по ПДД.Мероприятие "Знайка идет в школу" с использованием специальной площадки, разных видов детского транспорта, игры.</t>
  </si>
  <si>
    <t>Конкурс регулировщиков соревнования "Безопасное колесо" в программе профильной смены ЮИД. Конкурс «Юных регулировщиков» им. Н.П. Путинцева. Приняли участие в интернет конкурсе «Знатоки ПДД среди 5-8 классов». Школьное мероприятие: "Передвигайся ответственно и безопасно" - беседы  по безопасному использованию средств индивидуальной мобильности (электросамокаты, сегвеи, велосипеды, гироскутеры, моноколёса) с участием представителя УГИБДД по Томской области. Полоса препятствий "Безопасное колесо".</t>
  </si>
  <si>
    <t>Проведение инструктажей, познавательных игр, кругосветное и т.д., направленных на профилактику ДДТТ. Профилактическая беседа с инспектором ГИБДД.конкурсно-игровые программы "Светофорный ринг", встречи с сотрудниками ГИБДД, соревнования по управлению квадроциклами, мотоциклами, конкурс знатоков ПДД, зарядка со стражем порядка, открытие, закрытие в рамках проведения профильной смены ЮИД в ДООЛ "Энергетик".Акция "Театр по правилам дорожного движения" (выездной спектакль "Страна дорожных знаков" театра куклы и актера "Скоморох" ). Квест «Тропа безопасности» (игры по ТБ и ПДД по отрядам). Мероприятия прошли в срок с 29.05 по 16.06 в рамках работы лагерной смены «Орлята России» в детском оздоровительном лагере с дневным пребыванием «Солнышко».Кругосветка, "ПДД".</t>
  </si>
  <si>
    <t>Конкурс "ЮИД! Территория творчества!". Выставка детских рисунков "Правила дорожного движения",  макет "Мой двор". "Конкурс рисунков  «Безопасное колесо!» для  1-4 классов.Конкурс "ЮИД! Территория творчества!". Общешкольный конкурс рисунков "Соблюдай правила дорожного движения", "У правил дорожного движения не бывает каникул". Конкурс презентаций "Правила дорожные знать каждому положено", "Дорожные знаки". Выпуск информационной газеты "Профессия- инспектор ГИБДД". Конкурс рисунков по ПДД "Правила дорожного движения глазами детей".</t>
  </si>
  <si>
    <t>Классные часы о дорожной безопасности.  Викторина по ПДД. Проведение игр по БДД в начальном и школьном звене. Дошкольники подготовительных групп совершили целевую экскурсию к проезжей части, вспомнили значение цветов светофора, рассмотрели разрешающие и запрещающие знаки.Познавательные беседы для детей с показом презентаций по ПДД. Просмотр серии мультфильмов «Уроки тетушки Совы. Азбука ПДД».  Беседы "Наша улица", "Пешеходный переход" и т.д.. Профилактические беседы, просмотр обучающих мультфильмов, создание совместно с детьми  интерактивной презентации "Проверь себя". Просмотр видеороликов о правилах БДД.</t>
  </si>
  <si>
    <t>Мультимедиаигра «Автомобиль, дорога, пешеход». Общешкольная спортивная кругосветка "Твоя дорога в школу". Общешкольная выставка рисунков "Знаю! Помню! Соблюдаю!". Агитбригада отряда ЮИД "Знай правила движения". Проведение игровых тематических занятий по ПДД для младших школьников. Просмотр видеороликов, встреча с инспектором ГИБДД. Викторина "Знатоки ПДД" для 5-8 классов. Игровая программа "Юный пешеход" по ПДД для детей дошкольного возраста. Интеллектуальная конкурсно-игровая программа "Знатоки безопасности" для детей школьного возраста.</t>
  </si>
  <si>
    <t>Познавательная игра в 1-4 классах "Ребёнок и дорога". Викторина в 5-9 классах "Знатоки ПДД". олимпиада для старших дошкольников "Мой друг светофор". Всероссийская олимпиада по ПДД. Викторина "Дорожная азбука". Конкурс "Знатоков ПДД". Викторина "Знай правила дорожного движения". Конкурс среди обучающихся 6-х классов "Знатоки ПДД", направленный  на повторение дорожных знаков и основных правил дорожного движения. Конкурс  рисунков "Мы познаем мир". Викторина "" Путешествие Незнайки по правилам  дорожного движения.Всероссийская онлайн- олимпиада «Всезнайкино», номинация «Безопасность дома и на улице». Муниципальный конкурс «ЮИД! Территория творчества». Конкурсная программа для учащихся " Турнир знатоков ПДД".</t>
  </si>
  <si>
    <t>Познавательная игра в 1-4 классах "Ребёнок и дорога". Викторина в 5-9 классах "Знатоки ПДД". Олимпиада для старших дошкольников "Мой друг светофор". Всероссийская олимпиада по ПДД. Викторина "Дорожная азбука". Конкурс "Знатоков ПДД". Конкурс среди обучающихся 6-х классов "Знатоки ПДД", направленный  на повторение дорожных знаков и основных правил дорожного движения. Игра-конкурс для детей и родителей "Дорога БЕЗопасности". Конкурс "Дорожные знаки" (ДОУ).  Викторина "Наш друг - Светофор" (ДОУ).</t>
  </si>
  <si>
    <t>Пресс-конференция в РИА "Новости" Томск по БДД. Совещание при директоре по вопросам профилактики ДТП. Конференция в рамках августовских мероприятий. Круглый стол " Организация и проведение минуток по безопасности движения", "Дорожная азбука для родителей". Лекция " Игры по ПДД". Лекция для работников образования "Организация работы с обучающимися в целях формирования навыка безопасного поведения на дороге".</t>
  </si>
  <si>
    <t>Родительские собрания, беседы, изготовление памяток, обновление стендов по ПДД и т.д.  Программа для детей и родителей "Добрая дорога". акции "Стань заметней на дороге" - вручение памяток для родителей. Информация в родительских уголках и на информационных стендах. Для родителей проведены родительские собрания «Профилактика дорожно- транспортного травматизма в семье», анкетирование «Я и мой ребенок на улицах города», СМС-памятка «Знак «Внимание: дети!», СМС-памятка «Ремень безопасности», подготовлены консультации «Дисциплина на улице – залог безопасности пешеходов»,«Световозвращающие элементы на одежде в темное время суток»,   папки передвижки «Правила поведения на дороге и в транспорте», брошюрки «Причины детского дорожно-транспортного травматизма»,  круглые столы«Научите малышей правилам уличного движения!»,  информация на стенд «Легко ли научить ребенка правильно вести себя на дороге», акция «Засветись-стань заметнее». Фотовыставка «Мой ребенок в автокресле».</t>
  </si>
  <si>
    <t>Сайт ДТДМ, информация о проведении профильной смены ЮИД, Подготовка команды к участию в конкурсе "Дороги безопасности" ВДЦ "Океан", Владивосток. Трансляция информации по соблюдению ПДД, видеороликов и видеомультфильмов по ПДД в МАОУ СОШ 40, на сайте МАОУ СОШ 40.Распространение видео и инфографики в соцсетях и на официальном сайте ДОУ. Новости на школьных сайтах. Распространение социальных видеороликов "Внимание на дорогу" и "Исчезнувшие" на официальных страницах школы в соцсетях. Тематические посты. Описание проведенных мероприятий с фото отчетом. Репост материалов института детства по БДД, Размещение видео и фотоматериалов на сайте ОУ и в Vk.</t>
  </si>
  <si>
    <t>Сайт МАОУ ДО ДТДиМ, http://school-40.tomsk.ru/news, http://school-40.tomsk.ru/bezoasn/bd, 1, https://school25.tomsk.ru/index.php/skhema-bezopas-dvizheniya, https://vk.com/club215778118?w=wall-215778118_669, https://vk.com/mbdou103tomsk?w=wall-196440485_178%2Fall, https://ok.ru/group/70000001008957/topic/155669891425085, http://ds-103.dou.tomsk.ru/bezopasnost-dorozhnogo-dvizheniya-v-letnij-period/, https://shkola19.tomsk.ru/, https://vk.com/tomskshsd49?w=wall-187507148_2069,https://vk.com/tomskshsd49?w=wall-187507148_2040, https://vk.com/public217045834?w=wall-217045834_197, https://vk.com/public217045834?w=wall-217045834_198, https://vk.com/public217045834?w=wall-217045834_199, https://vk.com/public217045834?w=wall-217045834_202, https://vk.com/public217045834?w=wall-21704, https://vk.com/school32tomsk, https://vk.com/public211526199, http://www.school53.tomsk.ru/bezopasn, http://school33.tomsk.ru/uid, https://vk.com/wall-217165237_246, https://t.me/tsklicey7/3012, https://t.me/tsklice</t>
  </si>
  <si>
    <t>В течение совместно с инспектором по пропаганде безопасности дорожного движения ЦДТ. Круглый стол на тему: «Простые правила при езде в автобусе» - выявление уровня знаний детей и их родителей по основам безопасности на дорогах. НПБДД ГИБДД УМВД России по Томской области, организованы профилактические беседы на темы: «Безопасность на дорогах» и применение световозвращателей с привлечением, а так же в определенных классах провел видео-разбор в каких местах нужно переходить дорогу. Родительский контроль по перевозке обучающихся на школьном автобусе. Патрули ГИБДД школьного автобуса регулярно.</t>
  </si>
  <si>
    <t>Колпашевский район</t>
  </si>
  <si>
    <t>Экскурсии, минутки безопасности, акция "Будь заметным на дороге, засветись!"</t>
  </si>
  <si>
    <t>Сюжетно-ролевая игра "Я пешеход!", интерактивные игры, викторина для детей "Знаток дорожных знаков"</t>
  </si>
  <si>
    <t>В рамках летней оздоровительной кампании прошел конкурс "Безопасное колесо"</t>
  </si>
  <si>
    <t>Соревнования велосипедистов, кругосветка "Дружу с ПДД"</t>
  </si>
  <si>
    <t>Конкурсы рисунков "Внимание автомобиль", "Знай правила дорожного движения"</t>
  </si>
  <si>
    <t>Классные часы "Безопасные маршруты", "говорит ЮИД", "Безопасная дорога осенью"</t>
  </si>
  <si>
    <t>Школьный поход, экскурсии, флешмоб, муниципальное мероприятие "Азбука светофора"</t>
  </si>
  <si>
    <t>Всероссийская онлайн-олимпиада "Безопасная дорога", школьная олимпиада "Знаток ПДД"</t>
  </si>
  <si>
    <t>Закрепление знания правил дорожного движения</t>
  </si>
  <si>
    <t>Публикации на сайте, ВК, актуализация страниц</t>
  </si>
  <si>
    <t>http://kolp-ozschool.edu.tomsk.ru/bezopasnost-dorozhnogo-dvizheniya/, http://zol.dou.tomsk.ru/levaya-storona/bezopasnost-dorozhnogo-dvizheniya/, http://kolpschool4.edu.tomsk.ru/bezopasnost-dorozhnogo-dvizheniya-3/, http://kolpschool4.edu.tomsk.ru/bezopasnost-na-dorogah-2/, https://vk.com/wall-208663164_278, https://kol-dshi.tom.muzkult.ru/BDD, https://kol-dshi.tom.muzkult.ru/roditeljam, https://vk.com/wall-212671121_308</t>
  </si>
  <si>
    <t>Инструктажи с водителями школьных автобусов</t>
  </si>
  <si>
    <t>Профилактическое мероприятие "Посвящение в пешеходы детей с 1 по 4 классы, в подарок все ребята получили Удостоверение пешехода и световозвращающие брелки</t>
  </si>
  <si>
    <t>Посетили в ОМВД России по Тегульдетскому район. Ребятам была организована встреча с инспектором по делам несовершеннолетних ОУУПиПДН Шофеевой И.В. Инна Валерьевна коснулась темы вреда потребления табачных изделий и курительных смесей. Инспектор по делам несовершеннолетних настоятельно рекомендовала соблюдать правила поведения на улице, в общественных местах, местах массового отдыха. Не осталась без внимания тема соблюдения Правил дорожного движения при управлении велосипедами, средствами индивидуальной мобильности. Она напомнила учащимся до какого времени можно находиться на улице без сопровождения родителей или лиц, их заменяющих.</t>
  </si>
  <si>
    <t>Конкурс рисунков на асфальте "Красный, желтый, зеленый, конкурс миниатюр БДД</t>
  </si>
  <si>
    <t>Экскурсия в ОМВД России в с. Тегульдет</t>
  </si>
  <si>
    <t>Инспектор полиции ознакомил школьников со статистикой ДТП с участием детей и обозначил основные причины дорожно-транспортных происшествий. К сожалению, многие дети, являясь пешеходами, двигаются по дороге при наличии тротуара, или направляются от школы домой по правой стороне дороги, чтобы сократить путь. Инспектор также рассказал учащимся о том, как правильно вести себя на дорогах, в общественном транспорте, рассказал о детских удерживающих устройствах для автотранспорта и необходимости их использования.</t>
  </si>
  <si>
    <t>Областной конкурс социальной рекламы БДД</t>
  </si>
  <si>
    <t>teg-brschool.edu.tomsk.ru, http://tegschool.edu.tomsk.ru/, http://ddt-teguldet.tomedu.ru/</t>
  </si>
  <si>
    <t>Профилактическая беседа по соблюдению ПДД с обучающимися, квест игра по БДД. Прошло познавательно-развлекательные мероприятия «День Рождения Светофора», приуроченные к международному «Дню Светофора» для детей старших и подготовительных к школе групп. Территория учреждения превратилась в настоящий город, со своими улицами, дорогами, пешеходами, водителями и дорожными знаками. Профилактическое мероприятие «Внимание - каникулы!». Безопасность на дорогах. Мероприятие "Световозвращающих элементы – это важно!"</t>
  </si>
  <si>
    <t>Познавательное развлечение «Лето прекрасное, когда оно безопасное», Марафон «Дороги безОпасности», развлечение на улице "Школа пешеходных наук", тематическое мероприятие "Безопасная дорога". "В стране непослушных знаков" с практической отработкой с использованием дорожной разметки. Создание игровых  ситуаций на дороге.В  совместной деятельности педагога с детьми проводились игровые занятия   «Уроки безопасности», «Как правильно вести себя на пешеходном переходе", направленные на формирование первоначальных навыков поведения на улице и в транспорте с ипользованием Автогородка на территории ДОУ.</t>
  </si>
  <si>
    <t>Школьные конкурсы «Безопасное колесо», "Юный регулировщик"</t>
  </si>
  <si>
    <t>Провели праздник "Велосипеда", акцентировали внимание на езде в летнее время.Провели лекции, беседы по БДД. Интерактивная игра  «Школа светофорных наук»</t>
  </si>
  <si>
    <t>Конкурс рисунков по соблюдению правил дорожного движения,выставка рисунков "Правила знаем и уважаем",  проводились конкурсы рисунков и плакатов на знание ПДД.</t>
  </si>
  <si>
    <t>Инструктажи по ПДД. Посвящение в пешеходы 1 классы, беседы на тему: "Безопасность дорожного движения". Провели классные часы и подняли вопрос о безопасности детей в летнее время.</t>
  </si>
  <si>
    <t>Провели праздник защиты детей с акцентом на правилах дорожного движения, беседы с инспектором ОГИБДД, развлечение "День рождения светофора", уроки безопасности.</t>
  </si>
  <si>
    <t>Проводились викторины по ПДД, муниципальный конкурс "Дорожное дефиле",  викторина в детском саду "Азбука безопасности",приняли участие в муниципальном конкурсе "Лучшая организация работы по профилактике ДДТТ в ОО"</t>
  </si>
  <si>
    <t>Единый урок безопасности в рамках Декады дорожной безопасности, мероприятия направлены на практическую отработку и закрепление правил  дорожного движения, профилактику ДДТТ.</t>
  </si>
  <si>
    <t>Круглый стол "Повышение уровня профессиональной компетентности педагогов по профилактике дорожно – транспортного травматизма".  Деловая игра с педагогами "Знатоки дорожных правил"</t>
  </si>
  <si>
    <t>Родительские собрания, памятки для родителей, индивидуальные беседы. Прздник "День рождения светофора" с приглашением родителей в роли участников на празднике. КВН, квест игра по закреплению знаний по ПДД.</t>
  </si>
  <si>
    <t>Информационный материал по ПДД. Размещение информационных материалов  по профилактике дорожно-транспортного травматизма, видеоролики, памятки. Размещение в на информационных стендах МБОУ "Северская гимназия" и на сайте ОО информации об использовании детский удерживающих устройств.</t>
  </si>
  <si>
    <t>https://vk.com/wall-217082761_187, https://vk.com/ds_40?w=wall-211411660_175, https://ok.ru/group/70000001340206/topic/156869822454574, http://ds11.seversk.ru/?page_id=1399,https://дс27.зато-северск.рф/bezopasnost-dorozhnogo-dvizhenija,</t>
  </si>
  <si>
    <t>Проверка соблюдения правил перевозки сотрудниками ГИБДД, выезд в кукольный театр,В период посещения детьми школы экскурсий проводятся инструктажи с водителем транспортного средства. Информируются сотрудники УМВД ОГИБДД.</t>
  </si>
  <si>
    <t>-для ребят, посещавших летние лагеря с дневным пребыванием были проведены игровые программы "Правилам движения-наше уважение", " Наука для пешеходов" работниками МБУ ЦДНТ,  - проведены беседы "Стань заметней в темноте" с приглашением сотрудников ГИБДД  в начальных классах с вручением световозвращающих элементов: брелков и браслетов, - отряды ЮИД провели мероприятия в рамках проведения Всероссийской недели безопасности дорожного движения, - были организованы экскурсии в полицию воспитанников дошкольных образовательных учреждений и летних лагерей с дневным пребыванием, сотрудники напомнили детям о обязательном соблюдении ПДД, познакомили детей с работой отдела ГИБДД, - для учащихся, занятых в трудовых бригадах проведены тематические развлекательные программы "Мой друг светофор", - игра по станциям"Путешествие по городу Светофорску", - игровая программа "Дорожное приключение" - для ребят предлагалось выполнить несложные задания на знание ПДД, знание сигналов светофора, дорожной разметки, - тематическое мероприятие для учащихся "Уважайте светофор!" на закрепление и соблюдение сигналов светофора и сигналов регулировщика(при его наличии)</t>
  </si>
  <si>
    <t>Мероприятие по формированию, закреплению ПДД "Парад БДД в автогородке" для детей средних, старших, подготовительных групп. Также с детьми в игровой форме будут повторены, отработаны ПДД для велосипедиста, пешехода.</t>
  </si>
  <si>
    <t>Проведение школьных конкурсов рисунков на Всероссийской неделе безопасности дорожного движения 18.09.2023-22.09.2023 года.</t>
  </si>
  <si>
    <t>49 детей, охваченных летним отдыхом (июль, август) принимали участие во всех мероприятиях</t>
  </si>
  <si>
    <t>Для детей, посещающих летние оздоровительные лагеря в июле-августе на базах образовательных организаций МБОУ ДО "ДДТ" и МБОУ ДО "ДЮСШ" с. Александровское были проведены следующие мероприятия по БДД: - игровая программа"Правилам движения- наше уважение", "Наука для пешеходов" - для каждого лагеря, - проведение ежедневных утренних минуток безопасности по теме ПДД, - проведены экскурсии в полицию, - Ревунова Н. С. инспектор по пропаганде БДД ГИБДД г. Стрежевой провела профилактические беседы во всех сменах лагерных, - викторины "Знай правила дорожного движения", - конкурс плакатов и рисунков тематических, - инструктаж ПО БДД, - проведены беседы "Дети на дороге",  - проведены тематические дни ПДД в каждой смене, в которые все мероприятия были посвящены БДД</t>
  </si>
  <si>
    <t>Проведены школьные конкурсы рисунков для отрядов ЮИД.</t>
  </si>
  <si>
    <t>В каждом классе во всех школах Александровского района в сентябре проведен классный час по БДД, во время недели безопасности дорожного движения в каждом классе проведена тематическая беседа. Сотрудниками ГИБДД проведены беседы в школах по ПДД.</t>
  </si>
  <si>
    <t>В сентябре в 6 школах Александровского района проведены следующие акции: - посвящение первоклассников в пешеходы, - акция "Знаешь ли ты ПДД", - акция "Внимание дети!".</t>
  </si>
  <si>
    <t>Участие детей в онлайн-олимпиаде "Безопасные дороги" на платформе "Учи.ру"</t>
  </si>
  <si>
    <t>В каждой школе 4 сентября 2023 года проведен открытый урок ОБЖ с приглашением сотрудника ГИБДД в начальные классы.</t>
  </si>
  <si>
    <t>В начале учебного года в каждой школе проводятся собрания педагогических коллективов  , на которых обязательно затрагиваются темы БДД.</t>
  </si>
  <si>
    <t>В каждой образовательной организации традиционной формой вовлечения родителей является проведение родительских собраний, также проводится работа с родителями  в созданных чатах, родительских группах.</t>
  </si>
  <si>
    <t>Публикация о проведении Всероссийского урока ОБЖ, размещение памяток для родителей.</t>
  </si>
  <si>
    <t>http://alexschool.ru/bezopasnost-dorozhnogo-dvizheniya/, http://aleks-alschool2.edu.tomsk.ru/%d0%b2%d1%81%d0%b5%d1%80%d0%be%d1%81%d1%81%d0%b8%d0%b9%d1%81%d0%ba%d0%b8%d0%b9-%d0%be%d1%82%d0%ba%d1%80%d1%8b%d1%82%d1%8b%d0%b9-%d1%83%d1%80%d0%be%d0%ba-%d0%bf%d0%be-%d0%be%d1%81%d0%bd%d0%be%d0%b2/,</t>
  </si>
  <si>
    <t>в темное время суток</t>
  </si>
  <si>
    <t>Классные часы "Безопасная дорога"</t>
  </si>
  <si>
    <t>Родительские собрания по классам 01.09.2023</t>
  </si>
  <si>
    <t>Классные часы в начальной школе по популяризации использования предметов со светоотражающими элементами</t>
  </si>
  <si>
    <t>Школьный конкурс рисунков "Дорога глазами детей"</t>
  </si>
  <si>
    <t>Классные часы с рассмотрением вопросов по БДД: применение ремней безопасности , использование световозвращающих элементов, соблюдение правил дорожного движения.</t>
  </si>
  <si>
    <t>Родительский лекторий</t>
  </si>
  <si>
    <t>Размещение информации по БДД на страничке школы в ВК</t>
  </si>
  <si>
    <t>https://vk.com/33internat?w=wall-216574816_302</t>
  </si>
  <si>
    <t>Беседы и вручение световозвращающих элементов детям начальных классов</t>
  </si>
  <si>
    <t>Онлайн-викторина "Безопасные каникулы"</t>
  </si>
  <si>
    <t>классные часы, минутки безопасности, экскурсии "Безопасный путь домой"</t>
  </si>
  <si>
    <t>Обследование школьных автобусов на наличие инструкций и других нормативно-правовых документов</t>
  </si>
  <si>
    <t>ОГБОУ КШИ «Северский кадетский корпус»</t>
  </si>
  <si>
    <t>Открытый урок по профилактике детского дорожно-транспортного травматизма</t>
  </si>
  <si>
    <t>классный час</t>
  </si>
  <si>
    <t>проведение уличных мероприятий в летний период по изучению Правил дорожного движения по безопасному поведению на улично-дорожной сети</t>
  </si>
  <si>
    <t>проведение информационно-разъяснительной работы среди несовершеннолетних по Правила поведения на улично-дорожной сети в летний период, правила безопасности на велосипедах, электросамокатах, мопедах, административной ответственности за нарушение правил дорожного движения.</t>
  </si>
  <si>
    <t>Разъяснительные мероприятия с обучающимися начальных классов по правилам поведения на улично-дорожной сети, составление алгоритма безопасного пути (рисунка)  "ДОМ-ШКОЛА-ДОМ",</t>
  </si>
  <si>
    <t>проведение классных часов по БДД с обучающимися начальной школы</t>
  </si>
  <si>
    <t>сотрудники Госавтоинспекции совместно с советниками школ, обучающимися провели мероприятия, направленные на обучение детей безопасному поведению на дорогах</t>
  </si>
  <si>
    <t>- на итоговых родительских собраниях рассмотрены вопросы по предупреждению правонарушений среди несовершеннолетних в сфере дорожного движения, использования ремней безопасности и детских удерживающих устройств личных автомобилях родителей при перевозке детей, безопасному использованию велосипедов, средств индивидуальной мобильности. - в СМИ размещена информация для родителей по правилам поведения детей на автомобильных дорогах на велосипедах, средствах индивидуальной мобильности https://s2.siteapi.org/68755108096c474/docs/itz12ah1b5kwcsck40o8kkwk4sosko   https://s2.siteapi.org/68755108096c474/docs/bmd25ke84o0koo40sckggooggkwoo8  - в программном обеспечении в родительские чаты (группы) направлена информация для родителей о безопасности детей в летний период, правилах поведения на дороге.</t>
  </si>
  <si>
    <t>- в СМИ размещена информация для родителей по правилам поведения детей на автомобильных дорогах на велосипедах, средствах индивидуальной мобильности https://s2.siteapi.org/68755108096c474/docs/itz12ah1b5kwcsck40o8kkwk4sosko   https://s2.siteapi.org/68755108096c474/docs/bmd25ke84o0koo40sckggooggkwoo8  - в программном обеспечении в родительские чаты (группы) направлена информация для родителей о безопасности детей в летний период, правилах поведения на дороге.</t>
  </si>
  <si>
    <t>группы Томского движения ЮИД в социальных сетях «ВКонтакте», портала ЮИД70.РФ, https://гибдд.рф/r/70</t>
  </si>
  <si>
    <t>проверка школьных автобусов перед началом нового учебного года совместно с сотрудниками ГИБДД на соответствие Правилам безопасности</t>
  </si>
  <si>
    <t>Проверка использования световозвращающих элементов учащимися</t>
  </si>
  <si>
    <t>автогородки отсутствуют</t>
  </si>
  <si>
    <t>Проведение занятий по профилактике детского дорожно-транспортного травматизма</t>
  </si>
  <si>
    <t>запланировано в октябре 2023 года</t>
  </si>
  <si>
    <t>Проведение профилактических бесед по БДД в рамках урока безопасности</t>
  </si>
  <si>
    <t>Запланировано с 18 по 22 сентября в рамках недели безопасности БДД</t>
  </si>
  <si>
    <t>запланировано на ноябрь месяц</t>
  </si>
  <si>
    <t>Запланировано проведение в рамках недели безопасности</t>
  </si>
  <si>
    <t>Вручение световозвращающих элементов, проведение профилактических бесед с учащимися, информация размещена на сайте УО и в соцсетях</t>
  </si>
  <si>
    <t>http://uozyr.tomedu.ru/</t>
  </si>
  <si>
    <t>Проверка автобусов совместно с ГИБДД, проверка документации, соответствие требованиям.</t>
  </si>
  <si>
    <t>Родительские собрания</t>
  </si>
  <si>
    <t>Классные часы «Безопасная жизнь в твоих руках» с применением светоотражающих элементов</t>
  </si>
  <si>
    <t>Встреча с сотрудниками ГИБДД МВД России по Томской области с профилактической беседой «Внимание, улица!»</t>
  </si>
  <si>
    <t>конкурсы рисунков, выставки, беседы, классные часы, "минутки безопасности"</t>
  </si>
  <si>
    <t>Классные часы «Безопасная жизнь в твоих руках»</t>
  </si>
  <si>
    <t>Познавательно – развлекательная программа «Детям знать положено правила дорожные»</t>
  </si>
  <si>
    <t>Проведение конкурса «Эрудит по ПДД», Викторина по ПДД «Уважайте каждый знак»</t>
  </si>
  <si>
    <t>Всероссийский единый урок ОБЖ</t>
  </si>
  <si>
    <t>раздача методического материала по БДД</t>
  </si>
  <si>
    <t>разработка буклетов</t>
  </si>
  <si>
    <t>буклеты для педагогов и родителей</t>
  </si>
  <si>
    <t>tom-aldiv.edu.tomsk.ru., https://vk.com/aoshkola</t>
  </si>
  <si>
    <t>изучение  правил безопасности дорожного движения, безопасности  на улице.</t>
  </si>
  <si>
    <t>проведение занятии в игровой  форме</t>
  </si>
  <si>
    <t>во всех общеобразовательных организациях был проведен школьный конкурс "Безопасное колесо" с участием работников ГИБДД</t>
  </si>
  <si>
    <t>повторение правил безопасности в дорожном движении.</t>
  </si>
  <si>
    <t>в общеобразовательных организациях прошли  школьные конкурсы  "Внимание дети!"</t>
  </si>
  <si>
    <t>классные часы  на тему "Дорожные знаки – наши друзья"</t>
  </si>
  <si>
    <t>были проведены  мероприятия  «Велосипед и безопасность»</t>
  </si>
  <si>
    <t>викторина "Азбуква дорожного движения"</t>
  </si>
  <si>
    <t>во всех общеобразовательных организациях  прошли открытые уроки с приглашением работников ГИБДД</t>
  </si>
  <si>
    <t>в общеобразовательных организациях  с участием педагогических работников   прошли круглые столы "Что я знаю о БДД?"Они ознакомились с основными правилами ПДД, решали задачи, кроссворды.</t>
  </si>
  <si>
    <t>совместно с родительскими патрулями были проведены рейды по выявлению нарушений  БДД, были проведены родительские собрания на тему " Безопасность ДД"</t>
  </si>
  <si>
    <t>на официальных сайтах ОО размещены буклеты по БДД</t>
  </si>
  <si>
    <t>издан приказ о безопасном перевозке детей"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</si>
</sst>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 x14ac:knownFonts="1">
    <font>
      <sz val="10"/>
      <color rgb="FF000000"/>
      <name val="Arial"/>
    </font>
    <font>
      <sz val="10"/>
      <name val="Arial"/>
    </font>
    <font>
      <sz val="10"/>
      <color theme="1"/>
      <name val="Arial"/>
    </font>
    <font>
      <sz val="10"/>
      <color rgb="FF000000"/>
      <name val="Arial"/>
      <family val="2"/>
      <charset val="204"/>
    </font>
    <font>
      <sz val="10"/>
      <color theme="1"/>
      <name val="Arial"/>
      <scheme val="minor"/>
    </font>
    <font>
      <sz val="10"/>
      <color rgb="FFFF0000"/>
      <name val="Arial"/>
      <family val="2"/>
      <charset val="204"/>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xf>
    <xf numFmtId="164" fontId="4" fillId="0" borderId="0" xfId="0" applyNumberFormat="1" applyFont="1"/>
    <xf numFmtId="0" fontId="0" fillId="0" borderId="0" xfId="0"/>
    <xf numFmtId="0" fontId="0" fillId="0" borderId="0" xfId="0" applyFont="1" applyAlignment="1"/>
    <xf numFmtId="0" fontId="0" fillId="0" borderId="0" xfId="0" applyAlignment="1">
      <alignment horizontal="left" vertical="center"/>
    </xf>
    <xf numFmtId="0" fontId="0" fillId="0" borderId="0" xfId="0" applyFont="1" applyAlignment="1">
      <alignment horizontal="left" vertical="center"/>
    </xf>
    <xf numFmtId="0" fontId="2" fillId="0" borderId="0" xfId="0" applyFont="1" applyAlignment="1">
      <alignment horizontal="center" vertical="center" wrapText="1"/>
    </xf>
    <xf numFmtId="0" fontId="0" fillId="0" borderId="0" xfId="0" applyFont="1" applyAlignment="1"/>
    <xf numFmtId="0" fontId="5" fillId="0" borderId="0" xfId="0" applyFont="1" applyAlignment="1">
      <alignment horizontal="lef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F29"/>
  <sheetViews>
    <sheetView tabSelected="1" topLeftCell="AU1" workbookViewId="0">
      <pane ySplit="2" topLeftCell="A3" activePane="bottomLeft" state="frozen"/>
      <selection pane="bottomLeft" activeCell="AZ12" sqref="AZ12"/>
    </sheetView>
  </sheetViews>
  <sheetFormatPr defaultColWidth="14.42578125" defaultRowHeight="15.75" customHeight="1" x14ac:dyDescent="0.2"/>
  <cols>
    <col min="1" max="81" width="21.5703125" customWidth="1"/>
  </cols>
  <sheetData>
    <row r="1" spans="1:84" ht="52.5" customHeight="1" x14ac:dyDescent="0.2">
      <c r="A1" s="1"/>
      <c r="B1" s="1"/>
      <c r="C1" s="1"/>
      <c r="D1" s="1"/>
      <c r="E1" s="1"/>
      <c r="F1" s="1"/>
      <c r="G1" s="12" t="s">
        <v>0</v>
      </c>
      <c r="H1" s="13"/>
      <c r="I1" s="13"/>
      <c r="J1" s="13"/>
      <c r="K1" s="13"/>
      <c r="L1" s="12" t="s">
        <v>1</v>
      </c>
      <c r="M1" s="13"/>
      <c r="N1" s="13"/>
      <c r="O1" s="13"/>
      <c r="P1" s="12" t="s">
        <v>2</v>
      </c>
      <c r="Q1" s="13"/>
      <c r="R1" s="13"/>
      <c r="S1" s="13"/>
      <c r="T1" s="13"/>
      <c r="U1" s="12" t="s">
        <v>3</v>
      </c>
      <c r="V1" s="13"/>
      <c r="W1" s="13"/>
      <c r="X1" s="13"/>
      <c r="Y1" s="13"/>
      <c r="Z1" s="12" t="s">
        <v>4</v>
      </c>
      <c r="AA1" s="13"/>
      <c r="AB1" s="13"/>
      <c r="AC1" s="13"/>
      <c r="AD1" s="13"/>
      <c r="AE1" s="12" t="s">
        <v>5</v>
      </c>
      <c r="AF1" s="13"/>
      <c r="AG1" s="13"/>
      <c r="AH1" s="13"/>
      <c r="AI1" s="13"/>
      <c r="AJ1" s="12" t="s">
        <v>6</v>
      </c>
      <c r="AK1" s="13"/>
      <c r="AL1" s="13"/>
      <c r="AM1" s="13"/>
      <c r="AN1" s="13"/>
      <c r="AO1" s="12" t="s">
        <v>7</v>
      </c>
      <c r="AP1" s="13"/>
      <c r="AQ1" s="13"/>
      <c r="AR1" s="13"/>
      <c r="AS1" s="13"/>
      <c r="AT1" s="12" t="s">
        <v>8</v>
      </c>
      <c r="AU1" s="13"/>
      <c r="AV1" s="13"/>
      <c r="AW1" s="13"/>
      <c r="AX1" s="13"/>
      <c r="AY1" s="12" t="s">
        <v>9</v>
      </c>
      <c r="AZ1" s="13"/>
      <c r="BA1" s="12" t="s">
        <v>10</v>
      </c>
      <c r="BB1" s="13"/>
      <c r="BC1" s="13"/>
      <c r="BD1" s="13"/>
      <c r="BE1" s="13"/>
      <c r="BF1" s="12" t="s">
        <v>11</v>
      </c>
      <c r="BG1" s="13"/>
      <c r="BH1" s="13"/>
      <c r="BI1" s="13"/>
      <c r="BJ1" s="13"/>
      <c r="BK1" s="13"/>
      <c r="BL1" s="13"/>
      <c r="BM1" s="13"/>
      <c r="BN1" s="13"/>
      <c r="BO1" s="13"/>
      <c r="BP1" s="13"/>
      <c r="BQ1" s="12" t="s">
        <v>12</v>
      </c>
      <c r="BR1" s="13"/>
      <c r="BS1" s="13"/>
      <c r="BT1" s="13"/>
      <c r="BU1" s="12" t="s">
        <v>13</v>
      </c>
      <c r="BV1" s="13"/>
      <c r="BW1" s="13"/>
      <c r="BX1" s="1"/>
      <c r="BY1" s="1"/>
      <c r="BZ1" s="1"/>
      <c r="CA1" s="1"/>
      <c r="CB1" s="1"/>
      <c r="CC1" s="1"/>
    </row>
    <row r="2" spans="1:84" ht="52.5" customHeight="1" x14ac:dyDescent="0.2">
      <c r="A2" s="2" t="s">
        <v>14</v>
      </c>
      <c r="B2" s="2" t="s">
        <v>15</v>
      </c>
      <c r="C2" s="2" t="s">
        <v>16</v>
      </c>
      <c r="D2" s="2" t="s">
        <v>17</v>
      </c>
      <c r="E2" s="2" t="s">
        <v>18</v>
      </c>
      <c r="F2" s="2" t="s">
        <v>19</v>
      </c>
      <c r="G2" s="2" t="s">
        <v>20</v>
      </c>
      <c r="H2" s="2" t="s">
        <v>21</v>
      </c>
      <c r="I2" s="2" t="s">
        <v>22</v>
      </c>
      <c r="J2" s="2" t="s">
        <v>23</v>
      </c>
      <c r="K2" s="2" t="s">
        <v>24</v>
      </c>
      <c r="L2" s="2" t="s">
        <v>20</v>
      </c>
      <c r="M2" s="2" t="s">
        <v>21</v>
      </c>
      <c r="N2" s="2" t="s">
        <v>22</v>
      </c>
      <c r="O2" s="2" t="s">
        <v>24</v>
      </c>
      <c r="P2" s="2" t="s">
        <v>20</v>
      </c>
      <c r="Q2" s="2" t="s">
        <v>21</v>
      </c>
      <c r="R2" s="2" t="s">
        <v>22</v>
      </c>
      <c r="S2" s="2" t="s">
        <v>23</v>
      </c>
      <c r="T2" s="2" t="s">
        <v>25</v>
      </c>
      <c r="U2" s="2" t="s">
        <v>20</v>
      </c>
      <c r="V2" s="2" t="s">
        <v>21</v>
      </c>
      <c r="W2" s="2" t="s">
        <v>22</v>
      </c>
      <c r="X2" s="2" t="s">
        <v>23</v>
      </c>
      <c r="Y2" s="2" t="s">
        <v>24</v>
      </c>
      <c r="Z2" s="2" t="s">
        <v>20</v>
      </c>
      <c r="AA2" s="2" t="s">
        <v>21</v>
      </c>
      <c r="AB2" s="2" t="s">
        <v>22</v>
      </c>
      <c r="AC2" s="2" t="s">
        <v>23</v>
      </c>
      <c r="AD2" s="2" t="s">
        <v>24</v>
      </c>
      <c r="AE2" s="2" t="s">
        <v>20</v>
      </c>
      <c r="AF2" s="2" t="s">
        <v>21</v>
      </c>
      <c r="AG2" s="2" t="s">
        <v>22</v>
      </c>
      <c r="AH2" s="2" t="s">
        <v>23</v>
      </c>
      <c r="AI2" s="2" t="s">
        <v>24</v>
      </c>
      <c r="AJ2" s="2" t="s">
        <v>20</v>
      </c>
      <c r="AK2" s="2" t="s">
        <v>21</v>
      </c>
      <c r="AL2" s="2" t="s">
        <v>22</v>
      </c>
      <c r="AM2" s="2" t="s">
        <v>23</v>
      </c>
      <c r="AN2" s="2" t="s">
        <v>24</v>
      </c>
      <c r="AO2" s="2" t="s">
        <v>20</v>
      </c>
      <c r="AP2" s="2" t="s">
        <v>21</v>
      </c>
      <c r="AQ2" s="2" t="s">
        <v>22</v>
      </c>
      <c r="AR2" s="2" t="s">
        <v>23</v>
      </c>
      <c r="AS2" s="2" t="s">
        <v>24</v>
      </c>
      <c r="AT2" s="2" t="s">
        <v>20</v>
      </c>
      <c r="AU2" s="2" t="s">
        <v>21</v>
      </c>
      <c r="AV2" s="2" t="s">
        <v>22</v>
      </c>
      <c r="AW2" s="2" t="s">
        <v>23</v>
      </c>
      <c r="AX2" s="2" t="s">
        <v>24</v>
      </c>
      <c r="AY2" s="2" t="s">
        <v>26</v>
      </c>
      <c r="AZ2" s="2" t="s">
        <v>27</v>
      </c>
      <c r="BA2" s="2" t="s">
        <v>20</v>
      </c>
      <c r="BB2" s="2" t="s">
        <v>21</v>
      </c>
      <c r="BC2" s="2" t="s">
        <v>22</v>
      </c>
      <c r="BD2" s="2" t="s">
        <v>23</v>
      </c>
      <c r="BE2" s="2" t="s">
        <v>24</v>
      </c>
      <c r="BF2" s="2" t="s">
        <v>20</v>
      </c>
      <c r="BG2" s="2" t="s">
        <v>28</v>
      </c>
      <c r="BH2" s="2" t="s">
        <v>29</v>
      </c>
      <c r="BI2" s="2" t="s">
        <v>30</v>
      </c>
      <c r="BJ2" s="2" t="s">
        <v>31</v>
      </c>
      <c r="BK2" s="2" t="s">
        <v>32</v>
      </c>
      <c r="BL2" s="2" t="s">
        <v>33</v>
      </c>
      <c r="BM2" s="2" t="s">
        <v>34</v>
      </c>
      <c r="BN2" s="2" t="s">
        <v>35</v>
      </c>
      <c r="BO2" s="2" t="s">
        <v>23</v>
      </c>
      <c r="BP2" s="2" t="s">
        <v>24</v>
      </c>
      <c r="BQ2" s="2" t="s">
        <v>20</v>
      </c>
      <c r="BR2" s="2" t="s">
        <v>21</v>
      </c>
      <c r="BS2" s="2" t="s">
        <v>24</v>
      </c>
      <c r="BT2" s="2" t="s">
        <v>36</v>
      </c>
      <c r="BU2" s="2" t="s">
        <v>20</v>
      </c>
      <c r="BV2" s="2" t="s">
        <v>21</v>
      </c>
      <c r="BW2" s="2" t="s">
        <v>24</v>
      </c>
      <c r="BX2" s="3"/>
      <c r="BY2" s="3"/>
      <c r="BZ2" s="3"/>
      <c r="CA2" s="3"/>
      <c r="CB2" s="3"/>
      <c r="CC2" s="3"/>
    </row>
    <row r="3" spans="1:84" ht="52.5" customHeight="1" x14ac:dyDescent="0.2">
      <c r="A3" s="2"/>
      <c r="B3" s="2"/>
      <c r="C3" s="2"/>
      <c r="D3" s="2"/>
      <c r="E3" s="2">
        <f>SUM(E4:E24)</f>
        <v>207</v>
      </c>
      <c r="F3" s="2">
        <f>SUM(F4:F24)</f>
        <v>167</v>
      </c>
      <c r="G3" s="2">
        <f>SUM(G4:G24)</f>
        <v>308</v>
      </c>
      <c r="H3" s="2">
        <f>SUM(H4:H24)</f>
        <v>1060</v>
      </c>
      <c r="I3" s="2">
        <f>SUM(I4:I24)</f>
        <v>34973</v>
      </c>
      <c r="J3" s="2">
        <f>SUM(J4:J24)</f>
        <v>167</v>
      </c>
      <c r="K3" s="2">
        <f>SUM(K4:K24)</f>
        <v>0</v>
      </c>
      <c r="L3" s="2">
        <f>SUM(L4:L24)</f>
        <v>143</v>
      </c>
      <c r="M3" s="2">
        <f>SUM(M4:M24)</f>
        <v>283</v>
      </c>
      <c r="N3" s="2">
        <f>SUM(N4:N24)</f>
        <v>8803</v>
      </c>
      <c r="O3" s="2">
        <f>SUM(O4:O24)</f>
        <v>0</v>
      </c>
      <c r="P3" s="2">
        <f>SUM(P4:P24)</f>
        <v>255</v>
      </c>
      <c r="Q3" s="2">
        <f>SUM(Q4:Q24)</f>
        <v>59</v>
      </c>
      <c r="R3" s="2">
        <f>SUM(R4:R24)</f>
        <v>1995</v>
      </c>
      <c r="S3" s="2">
        <f>SUM(S4:S24)</f>
        <v>14</v>
      </c>
      <c r="T3" s="2">
        <f>SUM(T4:T24)</f>
        <v>0</v>
      </c>
      <c r="U3" s="2">
        <f>SUM(U4:U24)</f>
        <v>179</v>
      </c>
      <c r="V3" s="2">
        <f>SUM(V4:V24)</f>
        <v>340</v>
      </c>
      <c r="W3" s="2">
        <f>SUM(W4:W24)</f>
        <v>10968</v>
      </c>
      <c r="X3" s="2">
        <f>SUM(X4:X24)</f>
        <v>82</v>
      </c>
      <c r="Y3" s="2">
        <f>SUM(Y4:Y24)</f>
        <v>0</v>
      </c>
      <c r="Z3" s="2">
        <f>SUM(Z4:Z24)</f>
        <v>252</v>
      </c>
      <c r="AA3" s="2">
        <f>SUM(AA4:AA24)</f>
        <v>139</v>
      </c>
      <c r="AB3" s="2">
        <f>SUM(AB4:AB24)</f>
        <v>8573</v>
      </c>
      <c r="AC3" s="2">
        <f>SUM(AC4:AC24)</f>
        <v>22</v>
      </c>
      <c r="AD3" s="2">
        <f>SUM(AD4:AD24)</f>
        <v>0</v>
      </c>
      <c r="AE3" s="2">
        <f>SUM(AE4:AE24)</f>
        <v>313</v>
      </c>
      <c r="AF3" s="2">
        <f>SUM(AF4:AF24)</f>
        <v>2197</v>
      </c>
      <c r="AG3" s="2">
        <f>SUM(AG4:AG24)</f>
        <v>73437</v>
      </c>
      <c r="AH3" s="2">
        <f>SUM(AH4:AH24)</f>
        <v>106</v>
      </c>
      <c r="AI3" s="2">
        <f>SUM(AI4:AI24)</f>
        <v>0</v>
      </c>
      <c r="AJ3" s="2">
        <f>SUM(AJ4:AJ24)</f>
        <v>245</v>
      </c>
      <c r="AK3" s="2">
        <f>SUM(AK4:AK24)</f>
        <v>361</v>
      </c>
      <c r="AL3" s="2">
        <f>SUM(AL4:AL24)</f>
        <v>13005</v>
      </c>
      <c r="AM3" s="2">
        <f>SUM(AM4:AM24)</f>
        <v>674</v>
      </c>
      <c r="AN3" s="2">
        <f>SUM(AN4:AN24)</f>
        <v>0</v>
      </c>
      <c r="AO3" s="2">
        <f>SUM(AO4:AO24)</f>
        <v>273</v>
      </c>
      <c r="AP3" s="2">
        <f>SUM(AP4:AP24)</f>
        <v>139</v>
      </c>
      <c r="AQ3" s="2">
        <f>SUM(AQ4:AQ24)</f>
        <v>10330</v>
      </c>
      <c r="AR3" s="2">
        <f>SUM(AR4:AR24)</f>
        <v>6</v>
      </c>
      <c r="AS3" s="2">
        <f>SUM(AS4:AS24)</f>
        <v>0</v>
      </c>
      <c r="AT3" s="2">
        <f>SUM(AT4:AT24)</f>
        <v>268</v>
      </c>
      <c r="AU3" s="2">
        <f>SUM(AU4:AU24)</f>
        <v>495</v>
      </c>
      <c r="AV3" s="2">
        <f>SUM(AV4:AV24)</f>
        <v>17932</v>
      </c>
      <c r="AW3" s="2">
        <f>SUM(AW4:AW24)</f>
        <v>91</v>
      </c>
      <c r="AX3" s="2">
        <f>SUM(AX4:AX24)</f>
        <v>0</v>
      </c>
      <c r="AY3" s="2">
        <f>SUM(AY4:AY24)</f>
        <v>326</v>
      </c>
      <c r="AZ3" s="2">
        <f>SUM(AZ4:AZ24)</f>
        <v>38599</v>
      </c>
      <c r="BA3" s="2">
        <f t="shared" ref="BA3:BW3" si="0">SUM(BA4:BA24)</f>
        <v>232</v>
      </c>
      <c r="BB3" s="2">
        <f t="shared" si="0"/>
        <v>75</v>
      </c>
      <c r="BC3" s="2">
        <f t="shared" si="0"/>
        <v>1714</v>
      </c>
      <c r="BD3" s="2">
        <f t="shared" si="0"/>
        <v>31</v>
      </c>
      <c r="BE3" s="2">
        <f t="shared" si="0"/>
        <v>0</v>
      </c>
      <c r="BF3" s="2">
        <f t="shared" si="0"/>
        <v>323</v>
      </c>
      <c r="BG3" s="2">
        <f t="shared" si="0"/>
        <v>731</v>
      </c>
      <c r="BH3" s="2">
        <f t="shared" si="0"/>
        <v>701</v>
      </c>
      <c r="BI3" s="2">
        <f t="shared" si="0"/>
        <v>551</v>
      </c>
      <c r="BJ3" s="2">
        <f t="shared" si="0"/>
        <v>584</v>
      </c>
      <c r="BK3" s="2">
        <f t="shared" si="0"/>
        <v>107</v>
      </c>
      <c r="BL3" s="2">
        <f t="shared" si="0"/>
        <v>1521</v>
      </c>
      <c r="BM3" s="2">
        <f t="shared" si="0"/>
        <v>341</v>
      </c>
      <c r="BN3" s="2">
        <f t="shared" si="0"/>
        <v>69506</v>
      </c>
      <c r="BO3" s="2">
        <f t="shared" si="0"/>
        <v>391</v>
      </c>
      <c r="BP3" s="2">
        <f t="shared" si="0"/>
        <v>0</v>
      </c>
      <c r="BQ3" s="2">
        <f t="shared" si="0"/>
        <v>278</v>
      </c>
      <c r="BR3" s="2">
        <f t="shared" si="0"/>
        <v>195</v>
      </c>
      <c r="BS3" s="2">
        <f t="shared" si="0"/>
        <v>0</v>
      </c>
      <c r="BT3" s="2">
        <f t="shared" si="0"/>
        <v>0</v>
      </c>
      <c r="BU3" s="2">
        <f t="shared" si="0"/>
        <v>274</v>
      </c>
      <c r="BV3" s="2">
        <f t="shared" si="0"/>
        <v>111</v>
      </c>
      <c r="BW3" s="2">
        <f t="shared" si="0"/>
        <v>0</v>
      </c>
      <c r="BX3" s="3"/>
      <c r="BY3" s="3"/>
      <c r="BZ3" s="3"/>
      <c r="CA3" s="3"/>
      <c r="CB3" s="3"/>
      <c r="CC3" s="3"/>
    </row>
    <row r="4" spans="1:84" s="8" customFormat="1" ht="16.5" customHeight="1" x14ac:dyDescent="0.2">
      <c r="A4" s="7"/>
      <c r="B4" s="10" t="s">
        <v>64</v>
      </c>
      <c r="C4" s="10" t="s">
        <v>68</v>
      </c>
      <c r="D4" s="10"/>
      <c r="E4" s="10">
        <v>6</v>
      </c>
      <c r="F4" s="10">
        <v>2</v>
      </c>
      <c r="G4" s="10">
        <v>6</v>
      </c>
      <c r="H4" s="10">
        <v>24</v>
      </c>
      <c r="I4" s="10">
        <v>1487</v>
      </c>
      <c r="J4" s="10">
        <v>6</v>
      </c>
      <c r="K4" s="10" t="s">
        <v>205</v>
      </c>
      <c r="L4" s="10">
        <v>4</v>
      </c>
      <c r="M4" s="10">
        <v>8</v>
      </c>
      <c r="N4" s="10">
        <v>76</v>
      </c>
      <c r="O4" s="10" t="s">
        <v>206</v>
      </c>
      <c r="P4" s="10">
        <v>6</v>
      </c>
      <c r="Q4" s="10">
        <v>6</v>
      </c>
      <c r="R4" s="10">
        <v>472</v>
      </c>
      <c r="S4" s="10">
        <v>0</v>
      </c>
      <c r="T4" s="10" t="s">
        <v>207</v>
      </c>
      <c r="U4" s="10">
        <v>2</v>
      </c>
      <c r="V4" s="10">
        <v>54</v>
      </c>
      <c r="W4" s="10" t="s">
        <v>208</v>
      </c>
      <c r="X4" s="10">
        <v>4</v>
      </c>
      <c r="Y4" s="10" t="s">
        <v>209</v>
      </c>
      <c r="Z4" s="10">
        <v>6</v>
      </c>
      <c r="AA4" s="10">
        <v>6</v>
      </c>
      <c r="AB4" s="10">
        <v>33</v>
      </c>
      <c r="AC4" s="10">
        <v>0</v>
      </c>
      <c r="AD4" s="10" t="s">
        <v>210</v>
      </c>
      <c r="AE4" s="10">
        <v>6</v>
      </c>
      <c r="AF4" s="10">
        <v>102</v>
      </c>
      <c r="AG4" s="10">
        <v>970</v>
      </c>
      <c r="AH4" s="10">
        <v>6</v>
      </c>
      <c r="AI4" s="10" t="s">
        <v>211</v>
      </c>
      <c r="AJ4" s="10">
        <v>6</v>
      </c>
      <c r="AK4" s="10">
        <v>6</v>
      </c>
      <c r="AL4" s="10">
        <v>970</v>
      </c>
      <c r="AM4" s="10">
        <v>0</v>
      </c>
      <c r="AN4" s="10" t="s">
        <v>212</v>
      </c>
      <c r="AO4" s="10">
        <v>6</v>
      </c>
      <c r="AP4" s="10">
        <v>6</v>
      </c>
      <c r="AQ4" s="10">
        <v>558</v>
      </c>
      <c r="AR4" s="10">
        <v>0</v>
      </c>
      <c r="AS4" s="10" t="s">
        <v>213</v>
      </c>
      <c r="AT4" s="10">
        <v>6</v>
      </c>
      <c r="AU4" s="10">
        <v>98</v>
      </c>
      <c r="AV4" s="10">
        <v>970</v>
      </c>
      <c r="AW4" s="10">
        <v>6</v>
      </c>
      <c r="AX4" s="10" t="s">
        <v>214</v>
      </c>
      <c r="AY4" s="10">
        <v>6</v>
      </c>
      <c r="AZ4" s="10">
        <v>136</v>
      </c>
      <c r="BA4" s="10">
        <v>6</v>
      </c>
      <c r="BB4" s="10">
        <v>6</v>
      </c>
      <c r="BC4" s="10">
        <v>77</v>
      </c>
      <c r="BD4" s="10">
        <v>0</v>
      </c>
      <c r="BE4" s="10" t="s">
        <v>215</v>
      </c>
      <c r="BF4" s="10">
        <v>6</v>
      </c>
      <c r="BG4" s="10">
        <v>6</v>
      </c>
      <c r="BH4" s="10">
        <v>6</v>
      </c>
      <c r="BI4" s="10">
        <v>6</v>
      </c>
      <c r="BJ4" s="10">
        <v>6</v>
      </c>
      <c r="BK4" s="10">
        <v>6</v>
      </c>
      <c r="BL4" s="10">
        <v>52</v>
      </c>
      <c r="BM4" s="10">
        <v>6</v>
      </c>
      <c r="BN4" s="10">
        <v>1940</v>
      </c>
      <c r="BO4" s="10">
        <v>0</v>
      </c>
      <c r="BP4" s="10" t="s">
        <v>216</v>
      </c>
      <c r="BQ4" s="10">
        <v>6</v>
      </c>
      <c r="BR4" s="10">
        <v>2</v>
      </c>
      <c r="BS4" s="10" t="s">
        <v>217</v>
      </c>
      <c r="BT4" s="10" t="s">
        <v>218</v>
      </c>
      <c r="BU4" s="10">
        <v>6</v>
      </c>
      <c r="BV4" s="10">
        <v>0</v>
      </c>
      <c r="BW4" s="10"/>
      <c r="CA4" s="10"/>
      <c r="CF4" s="10"/>
    </row>
    <row r="5" spans="1:84" s="8" customFormat="1" ht="16.5" customHeight="1" x14ac:dyDescent="0.2">
      <c r="A5" s="7"/>
      <c r="B5" s="10" t="s">
        <v>46</v>
      </c>
      <c r="C5" s="10" t="s">
        <v>68</v>
      </c>
      <c r="D5" s="10"/>
      <c r="E5" s="10">
        <v>22</v>
      </c>
      <c r="F5" s="10">
        <v>7</v>
      </c>
      <c r="G5" s="10">
        <v>0</v>
      </c>
      <c r="H5" s="10">
        <v>0</v>
      </c>
      <c r="I5" s="10">
        <v>0</v>
      </c>
      <c r="J5" s="10">
        <v>0</v>
      </c>
      <c r="K5" s="10"/>
      <c r="L5" s="10">
        <v>8</v>
      </c>
      <c r="M5" s="10">
        <v>8</v>
      </c>
      <c r="N5" s="10">
        <v>120</v>
      </c>
      <c r="O5" s="10" t="s">
        <v>235</v>
      </c>
      <c r="P5" s="10">
        <v>0</v>
      </c>
      <c r="Q5" s="10">
        <v>0</v>
      </c>
      <c r="R5" s="10">
        <v>0</v>
      </c>
      <c r="S5" s="10">
        <v>0</v>
      </c>
      <c r="T5" s="10"/>
      <c r="U5" s="10">
        <v>9</v>
      </c>
      <c r="V5" s="10">
        <v>18</v>
      </c>
      <c r="W5" s="10">
        <v>1300</v>
      </c>
      <c r="X5" s="10">
        <v>18</v>
      </c>
      <c r="Y5" s="10" t="s">
        <v>236</v>
      </c>
      <c r="Z5" s="10">
        <v>13</v>
      </c>
      <c r="AA5" s="10">
        <v>1</v>
      </c>
      <c r="AB5" s="10">
        <v>1850</v>
      </c>
      <c r="AC5" s="10">
        <v>13</v>
      </c>
      <c r="AD5" s="10" t="s">
        <v>237</v>
      </c>
      <c r="AE5" s="10">
        <v>12</v>
      </c>
      <c r="AF5" s="10">
        <v>90</v>
      </c>
      <c r="AG5" s="10">
        <v>1800</v>
      </c>
      <c r="AH5" s="10">
        <v>12</v>
      </c>
      <c r="AI5" s="10" t="s">
        <v>238</v>
      </c>
      <c r="AJ5" s="10">
        <v>0</v>
      </c>
      <c r="AK5" s="10">
        <v>0</v>
      </c>
      <c r="AL5" s="10">
        <v>0</v>
      </c>
      <c r="AM5" s="10">
        <v>0</v>
      </c>
      <c r="AN5" s="10"/>
      <c r="AO5" s="10">
        <v>0</v>
      </c>
      <c r="AP5" s="10">
        <v>0</v>
      </c>
      <c r="AQ5" s="10">
        <v>0</v>
      </c>
      <c r="AR5" s="10">
        <v>0</v>
      </c>
      <c r="AS5" s="10"/>
      <c r="AT5" s="10">
        <v>0</v>
      </c>
      <c r="AU5" s="10">
        <v>0</v>
      </c>
      <c r="AV5" s="10">
        <v>0</v>
      </c>
      <c r="AW5" s="10">
        <v>0</v>
      </c>
      <c r="AX5" s="10"/>
      <c r="AY5" s="10">
        <v>12</v>
      </c>
      <c r="AZ5" s="10">
        <v>350</v>
      </c>
      <c r="BA5" s="10">
        <v>9</v>
      </c>
      <c r="BB5" s="10">
        <v>9</v>
      </c>
      <c r="BC5" s="10">
        <v>560</v>
      </c>
      <c r="BD5" s="10">
        <v>9</v>
      </c>
      <c r="BE5" s="10" t="s">
        <v>239</v>
      </c>
      <c r="BF5" s="10">
        <v>12</v>
      </c>
      <c r="BG5" s="10">
        <v>12</v>
      </c>
      <c r="BH5" s="10">
        <v>12</v>
      </c>
      <c r="BI5" s="10">
        <v>12</v>
      </c>
      <c r="BJ5" s="10">
        <v>12</v>
      </c>
      <c r="BK5" s="10"/>
      <c r="BL5" s="10">
        <v>12</v>
      </c>
      <c r="BM5" s="10">
        <v>12</v>
      </c>
      <c r="BN5" s="10"/>
      <c r="BO5" s="10">
        <v>12</v>
      </c>
      <c r="BP5" s="10" t="s">
        <v>240</v>
      </c>
      <c r="BQ5" s="10">
        <v>0</v>
      </c>
      <c r="BR5" s="10">
        <v>1</v>
      </c>
      <c r="BS5" s="10" t="s">
        <v>241</v>
      </c>
      <c r="BT5" s="10" t="s">
        <v>242</v>
      </c>
      <c r="BU5" s="10">
        <v>12</v>
      </c>
      <c r="BV5" s="10">
        <v>1</v>
      </c>
      <c r="BW5" s="10" t="s">
        <v>243</v>
      </c>
      <c r="CA5" s="10"/>
      <c r="CF5" s="10"/>
    </row>
    <row r="6" spans="1:84" s="8" customFormat="1" ht="16.5" customHeight="1" x14ac:dyDescent="0.2">
      <c r="A6" s="9"/>
      <c r="B6" s="10" t="s">
        <v>45</v>
      </c>
      <c r="C6" s="10" t="s">
        <v>68</v>
      </c>
      <c r="D6" s="10"/>
      <c r="E6" s="10">
        <v>9</v>
      </c>
      <c r="F6" s="10">
        <v>14</v>
      </c>
      <c r="G6" s="10">
        <v>8</v>
      </c>
      <c r="H6" s="10">
        <v>28</v>
      </c>
      <c r="I6" s="10">
        <v>1232</v>
      </c>
      <c r="J6" s="10">
        <v>4</v>
      </c>
      <c r="K6" s="10" t="s">
        <v>267</v>
      </c>
      <c r="L6" s="10">
        <v>2</v>
      </c>
      <c r="M6" s="10">
        <v>4</v>
      </c>
      <c r="N6" s="10">
        <v>63</v>
      </c>
      <c r="O6" s="10" t="s">
        <v>268</v>
      </c>
      <c r="P6" s="10">
        <v>7</v>
      </c>
      <c r="Q6" s="10">
        <v>7</v>
      </c>
      <c r="R6" s="10">
        <v>320</v>
      </c>
      <c r="S6" s="10"/>
      <c r="T6" s="10" t="s">
        <v>269</v>
      </c>
      <c r="U6" s="10">
        <v>7</v>
      </c>
      <c r="V6" s="10">
        <v>23</v>
      </c>
      <c r="W6" s="10">
        <v>423</v>
      </c>
      <c r="X6" s="10">
        <v>1</v>
      </c>
      <c r="Y6" s="10" t="s">
        <v>270</v>
      </c>
      <c r="Z6" s="10">
        <v>7</v>
      </c>
      <c r="AA6" s="10">
        <v>7</v>
      </c>
      <c r="AB6" s="10">
        <v>452</v>
      </c>
      <c r="AC6" s="10"/>
      <c r="AD6" s="10" t="s">
        <v>271</v>
      </c>
      <c r="AE6" s="10">
        <v>7</v>
      </c>
      <c r="AF6" s="10">
        <v>21</v>
      </c>
      <c r="AG6" s="10">
        <v>1200</v>
      </c>
      <c r="AH6" s="10"/>
      <c r="AI6" s="10" t="s">
        <v>272</v>
      </c>
      <c r="AJ6" s="10">
        <v>7</v>
      </c>
      <c r="AK6" s="10">
        <v>12</v>
      </c>
      <c r="AL6" s="10"/>
      <c r="AM6" s="10">
        <v>630</v>
      </c>
      <c r="AN6" s="10" t="s">
        <v>273</v>
      </c>
      <c r="AO6" s="10">
        <v>7</v>
      </c>
      <c r="AP6" s="10">
        <v>7</v>
      </c>
      <c r="AQ6" s="10">
        <v>456</v>
      </c>
      <c r="AR6" s="10"/>
      <c r="AS6" s="10" t="s">
        <v>274</v>
      </c>
      <c r="AT6" s="10">
        <v>9</v>
      </c>
      <c r="AU6" s="10">
        <v>9</v>
      </c>
      <c r="AV6" s="10">
        <v>652</v>
      </c>
      <c r="AW6" s="10">
        <v>5</v>
      </c>
      <c r="AX6" s="10" t="s">
        <v>275</v>
      </c>
      <c r="AY6" s="10">
        <v>7</v>
      </c>
      <c r="AZ6" s="10">
        <v>26</v>
      </c>
      <c r="BA6" s="10">
        <v>7</v>
      </c>
      <c r="BB6" s="10">
        <v>16</v>
      </c>
      <c r="BC6" s="10">
        <v>342</v>
      </c>
      <c r="BD6" s="10"/>
      <c r="BE6" s="10" t="s">
        <v>276</v>
      </c>
      <c r="BF6" s="10">
        <v>7</v>
      </c>
      <c r="BG6" s="10">
        <v>7</v>
      </c>
      <c r="BH6" s="10">
        <v>12</v>
      </c>
      <c r="BI6" s="10">
        <v>14</v>
      </c>
      <c r="BJ6" s="10">
        <v>21</v>
      </c>
      <c r="BK6" s="10">
        <v>7</v>
      </c>
      <c r="BL6" s="10">
        <v>7</v>
      </c>
      <c r="BM6" s="10">
        <v>3</v>
      </c>
      <c r="BN6" s="10">
        <v>642</v>
      </c>
      <c r="BO6" s="10"/>
      <c r="BP6" s="10" t="s">
        <v>277</v>
      </c>
      <c r="BQ6" s="10">
        <v>7</v>
      </c>
      <c r="BR6" s="10">
        <v>7</v>
      </c>
      <c r="BS6" s="10" t="s">
        <v>278</v>
      </c>
      <c r="BT6" s="10"/>
      <c r="BU6" s="10">
        <v>7</v>
      </c>
      <c r="BV6" s="10">
        <v>7</v>
      </c>
      <c r="BW6" s="10" t="s">
        <v>279</v>
      </c>
      <c r="BX6" s="9"/>
      <c r="BY6" s="9"/>
      <c r="BZ6" s="9"/>
      <c r="CA6" s="9"/>
      <c r="CB6" s="9"/>
      <c r="CC6" s="9"/>
      <c r="CD6" s="9"/>
      <c r="CE6" s="9"/>
      <c r="CF6" s="9"/>
    </row>
    <row r="7" spans="1:84" s="8" customFormat="1" ht="16.5" customHeight="1" x14ac:dyDescent="0.2">
      <c r="A7" s="7"/>
      <c r="B7" s="10" t="s">
        <v>57</v>
      </c>
      <c r="C7" s="10" t="s">
        <v>68</v>
      </c>
      <c r="D7" s="10"/>
      <c r="E7" s="10">
        <v>8</v>
      </c>
      <c r="F7" s="10">
        <v>3</v>
      </c>
      <c r="G7" s="10">
        <v>2</v>
      </c>
      <c r="H7" s="10">
        <v>6</v>
      </c>
      <c r="I7" s="10">
        <v>243</v>
      </c>
      <c r="J7" s="10">
        <v>2</v>
      </c>
      <c r="K7" s="10" t="s">
        <v>76</v>
      </c>
      <c r="L7" s="10">
        <v>1</v>
      </c>
      <c r="M7" s="10">
        <v>2</v>
      </c>
      <c r="N7" s="10">
        <v>7</v>
      </c>
      <c r="O7" s="10" t="s">
        <v>77</v>
      </c>
      <c r="P7" s="10">
        <v>0</v>
      </c>
      <c r="Q7" s="10">
        <v>0</v>
      </c>
      <c r="R7" s="10">
        <v>0</v>
      </c>
      <c r="S7" s="10">
        <v>0</v>
      </c>
      <c r="T7" s="10">
        <v>0</v>
      </c>
      <c r="U7" s="10">
        <v>0</v>
      </c>
      <c r="V7" s="10">
        <v>0</v>
      </c>
      <c r="W7" s="10">
        <v>0</v>
      </c>
      <c r="X7" s="10">
        <v>0</v>
      </c>
      <c r="Y7" s="10">
        <v>0</v>
      </c>
      <c r="Z7" s="10">
        <v>3</v>
      </c>
      <c r="AA7" s="10">
        <v>7</v>
      </c>
      <c r="AB7" s="10">
        <v>118</v>
      </c>
      <c r="AC7" s="10">
        <v>0</v>
      </c>
      <c r="AD7" s="10" t="s">
        <v>78</v>
      </c>
      <c r="AE7" s="10">
        <v>9</v>
      </c>
      <c r="AF7" s="10">
        <v>28</v>
      </c>
      <c r="AG7" s="10">
        <v>639</v>
      </c>
      <c r="AH7" s="10">
        <v>3</v>
      </c>
      <c r="AI7" s="10" t="s">
        <v>79</v>
      </c>
      <c r="AJ7" s="10">
        <v>3</v>
      </c>
      <c r="AK7" s="10">
        <v>4</v>
      </c>
      <c r="AL7" s="10">
        <v>131</v>
      </c>
      <c r="AM7" s="10">
        <v>2</v>
      </c>
      <c r="AN7" s="10" t="s">
        <v>80</v>
      </c>
      <c r="AO7" s="10">
        <v>3</v>
      </c>
      <c r="AP7" s="10">
        <v>7</v>
      </c>
      <c r="AQ7" s="10">
        <v>120</v>
      </c>
      <c r="AR7" s="10">
        <v>0</v>
      </c>
      <c r="AS7" s="10" t="s">
        <v>81</v>
      </c>
      <c r="AT7" s="10">
        <v>2</v>
      </c>
      <c r="AU7" s="10">
        <v>2</v>
      </c>
      <c r="AV7" s="10">
        <v>228</v>
      </c>
      <c r="AW7" s="10">
        <v>0</v>
      </c>
      <c r="AX7" s="10" t="s">
        <v>82</v>
      </c>
      <c r="AY7" s="10">
        <v>9</v>
      </c>
      <c r="AZ7" s="10">
        <v>163</v>
      </c>
      <c r="BA7" s="10">
        <v>0</v>
      </c>
      <c r="BB7" s="10">
        <v>0</v>
      </c>
      <c r="BC7" s="10">
        <v>0</v>
      </c>
      <c r="BD7" s="10">
        <v>0</v>
      </c>
      <c r="BE7" s="10">
        <v>0</v>
      </c>
      <c r="BF7" s="10">
        <v>1</v>
      </c>
      <c r="BG7" s="10"/>
      <c r="BH7" s="10">
        <v>1</v>
      </c>
      <c r="BI7" s="10">
        <v>11</v>
      </c>
      <c r="BJ7" s="10">
        <v>0</v>
      </c>
      <c r="BK7" s="10">
        <v>0</v>
      </c>
      <c r="BL7" s="10">
        <v>3</v>
      </c>
      <c r="BM7" s="10">
        <v>0</v>
      </c>
      <c r="BN7" s="10">
        <v>105</v>
      </c>
      <c r="BO7" s="10">
        <v>1</v>
      </c>
      <c r="BP7" s="10" t="s">
        <v>83</v>
      </c>
      <c r="BQ7" s="10">
        <v>3</v>
      </c>
      <c r="BR7" s="10">
        <v>10</v>
      </c>
      <c r="BS7" s="10" t="s">
        <v>84</v>
      </c>
      <c r="BT7" s="10" t="s">
        <v>85</v>
      </c>
      <c r="BU7" s="10">
        <v>4</v>
      </c>
      <c r="BV7" s="10">
        <v>4</v>
      </c>
      <c r="BW7" s="10" t="s">
        <v>86</v>
      </c>
      <c r="CA7" s="10"/>
      <c r="CF7" s="10"/>
    </row>
    <row r="8" spans="1:84" s="8" customFormat="1" ht="16.5" customHeight="1" x14ac:dyDescent="0.2">
      <c r="A8" s="7"/>
      <c r="B8" s="10" t="s">
        <v>42</v>
      </c>
      <c r="C8" s="10" t="s">
        <v>68</v>
      </c>
      <c r="D8" s="10"/>
      <c r="E8" s="10">
        <v>2</v>
      </c>
      <c r="F8" s="10">
        <v>1</v>
      </c>
      <c r="G8" s="10">
        <v>2</v>
      </c>
      <c r="H8" s="10">
        <v>2</v>
      </c>
      <c r="I8" s="10">
        <v>93</v>
      </c>
      <c r="J8" s="10">
        <v>1</v>
      </c>
      <c r="K8" s="10"/>
      <c r="L8" s="10">
        <v>2</v>
      </c>
      <c r="M8" s="10">
        <v>2</v>
      </c>
      <c r="N8" s="10">
        <v>85</v>
      </c>
      <c r="O8" s="10" t="s">
        <v>149</v>
      </c>
      <c r="P8" s="10">
        <v>2</v>
      </c>
      <c r="Q8" s="10">
        <v>2</v>
      </c>
      <c r="R8" s="10">
        <v>57</v>
      </c>
      <c r="S8" s="10">
        <v>0</v>
      </c>
      <c r="T8" s="10" t="s">
        <v>150</v>
      </c>
      <c r="U8" s="10">
        <v>2</v>
      </c>
      <c r="V8" s="10">
        <v>0</v>
      </c>
      <c r="W8" s="10">
        <v>0</v>
      </c>
      <c r="X8" s="10">
        <v>0</v>
      </c>
      <c r="Y8" s="10">
        <v>0</v>
      </c>
      <c r="Z8" s="10">
        <v>2</v>
      </c>
      <c r="AA8" s="10">
        <v>1</v>
      </c>
      <c r="AB8" s="10">
        <v>25</v>
      </c>
      <c r="AC8" s="10">
        <v>0</v>
      </c>
      <c r="AD8" s="10" t="s">
        <v>151</v>
      </c>
      <c r="AE8" s="10">
        <v>2</v>
      </c>
      <c r="AF8" s="10">
        <v>2</v>
      </c>
      <c r="AG8" s="10">
        <v>102</v>
      </c>
      <c r="AH8" s="10">
        <v>0</v>
      </c>
      <c r="AI8" s="10"/>
      <c r="AJ8" s="10">
        <v>2</v>
      </c>
      <c r="AK8" s="10">
        <v>1</v>
      </c>
      <c r="AL8" s="10">
        <v>27</v>
      </c>
      <c r="AM8" s="10">
        <v>0</v>
      </c>
      <c r="AN8" s="10"/>
      <c r="AO8" s="10">
        <v>2</v>
      </c>
      <c r="AP8" s="10">
        <v>1</v>
      </c>
      <c r="AQ8" s="10">
        <v>23</v>
      </c>
      <c r="AR8" s="10">
        <v>0</v>
      </c>
      <c r="AS8" s="10" t="s">
        <v>152</v>
      </c>
      <c r="AT8" s="10">
        <v>2</v>
      </c>
      <c r="AU8" s="10">
        <v>2</v>
      </c>
      <c r="AV8" s="10">
        <v>34</v>
      </c>
      <c r="AW8" s="10">
        <v>1</v>
      </c>
      <c r="AX8" s="10" t="s">
        <v>153</v>
      </c>
      <c r="AY8" s="10">
        <v>2</v>
      </c>
      <c r="AZ8" s="10">
        <v>15</v>
      </c>
      <c r="BA8" s="10">
        <v>2</v>
      </c>
      <c r="BB8" s="10">
        <v>0</v>
      </c>
      <c r="BC8" s="10">
        <v>0</v>
      </c>
      <c r="BD8" s="10">
        <v>0</v>
      </c>
      <c r="BE8" s="10">
        <v>0</v>
      </c>
      <c r="BF8" s="10">
        <v>2</v>
      </c>
      <c r="BG8" s="10">
        <v>0</v>
      </c>
      <c r="BH8" s="10">
        <v>1</v>
      </c>
      <c r="BI8" s="10">
        <v>2</v>
      </c>
      <c r="BJ8" s="10">
        <v>2</v>
      </c>
      <c r="BK8" s="10">
        <v>0</v>
      </c>
      <c r="BL8" s="10">
        <v>0</v>
      </c>
      <c r="BM8" s="10">
        <v>0</v>
      </c>
      <c r="BN8" s="10">
        <v>35</v>
      </c>
      <c r="BO8" s="10">
        <v>0</v>
      </c>
      <c r="BP8" s="10" t="s">
        <v>154</v>
      </c>
      <c r="BQ8" s="10">
        <v>2</v>
      </c>
      <c r="BR8" s="10">
        <v>2</v>
      </c>
      <c r="BS8" s="10" t="s">
        <v>155</v>
      </c>
      <c r="BT8" s="10">
        <v>0</v>
      </c>
      <c r="BU8" s="10">
        <v>2</v>
      </c>
      <c r="BV8" s="10">
        <v>2</v>
      </c>
      <c r="BW8" s="10" t="s">
        <v>156</v>
      </c>
      <c r="CA8" s="10"/>
      <c r="CF8" s="10"/>
    </row>
    <row r="9" spans="1:84" s="8" customFormat="1" ht="16.5" customHeight="1" x14ac:dyDescent="0.2">
      <c r="A9" s="7"/>
      <c r="B9" s="10" t="s">
        <v>43</v>
      </c>
      <c r="C9" s="10" t="s">
        <v>68</v>
      </c>
      <c r="D9" s="10"/>
      <c r="E9" s="10">
        <v>11</v>
      </c>
      <c r="F9" s="10">
        <v>1</v>
      </c>
      <c r="G9" s="10">
        <v>8</v>
      </c>
      <c r="H9" s="10">
        <v>22</v>
      </c>
      <c r="I9" s="10">
        <v>1346</v>
      </c>
      <c r="J9" s="10">
        <v>19</v>
      </c>
      <c r="K9" s="10" t="s">
        <v>92</v>
      </c>
      <c r="L9" s="10">
        <v>0</v>
      </c>
      <c r="M9" s="10">
        <v>0</v>
      </c>
      <c r="N9" s="10">
        <v>0</v>
      </c>
      <c r="O9" s="10"/>
      <c r="P9" s="10">
        <v>1</v>
      </c>
      <c r="Q9" s="10">
        <v>6</v>
      </c>
      <c r="R9" s="10">
        <v>78</v>
      </c>
      <c r="S9" s="10">
        <v>1</v>
      </c>
      <c r="T9" s="10" t="s">
        <v>93</v>
      </c>
      <c r="U9" s="10">
        <v>9</v>
      </c>
      <c r="V9" s="10">
        <v>55</v>
      </c>
      <c r="W9" s="10">
        <v>966</v>
      </c>
      <c r="X9" s="10">
        <v>9</v>
      </c>
      <c r="Y9" s="10" t="s">
        <v>94</v>
      </c>
      <c r="Z9" s="10">
        <v>5</v>
      </c>
      <c r="AA9" s="10">
        <v>10</v>
      </c>
      <c r="AB9" s="10">
        <v>366</v>
      </c>
      <c r="AC9" s="10">
        <v>1</v>
      </c>
      <c r="AD9" s="10" t="s">
        <v>95</v>
      </c>
      <c r="AE9" s="10">
        <v>8</v>
      </c>
      <c r="AF9" s="10">
        <v>120</v>
      </c>
      <c r="AG9" s="10">
        <v>4114</v>
      </c>
      <c r="AH9" s="10">
        <v>14</v>
      </c>
      <c r="AI9" s="10" t="s">
        <v>96</v>
      </c>
      <c r="AJ9" s="10">
        <v>7</v>
      </c>
      <c r="AK9" s="10">
        <v>43</v>
      </c>
      <c r="AL9" s="10">
        <v>3114</v>
      </c>
      <c r="AM9" s="10">
        <v>6</v>
      </c>
      <c r="AN9" s="10" t="s">
        <v>97</v>
      </c>
      <c r="AO9" s="10">
        <v>6</v>
      </c>
      <c r="AP9" s="10">
        <v>6</v>
      </c>
      <c r="AQ9" s="10">
        <v>543</v>
      </c>
      <c r="AR9" s="10">
        <v>0</v>
      </c>
      <c r="AS9" s="10" t="s">
        <v>98</v>
      </c>
      <c r="AT9" s="10">
        <v>2</v>
      </c>
      <c r="AU9" s="10">
        <v>3</v>
      </c>
      <c r="AV9" s="10">
        <v>123</v>
      </c>
      <c r="AW9" s="10">
        <v>1</v>
      </c>
      <c r="AX9" s="10" t="s">
        <v>99</v>
      </c>
      <c r="AY9" s="10">
        <v>8</v>
      </c>
      <c r="AZ9" s="10">
        <v>526</v>
      </c>
      <c r="BA9" s="10">
        <v>3</v>
      </c>
      <c r="BB9" s="10">
        <v>4</v>
      </c>
      <c r="BC9" s="10">
        <v>75</v>
      </c>
      <c r="BD9" s="10">
        <v>2</v>
      </c>
      <c r="BE9" s="10" t="s">
        <v>100</v>
      </c>
      <c r="BF9" s="10">
        <v>8</v>
      </c>
      <c r="BG9" s="10">
        <v>1</v>
      </c>
      <c r="BH9" s="10">
        <v>3</v>
      </c>
      <c r="BI9" s="10">
        <v>1</v>
      </c>
      <c r="BJ9" s="10">
        <v>0</v>
      </c>
      <c r="BK9" s="10">
        <v>3</v>
      </c>
      <c r="BL9" s="10">
        <v>77</v>
      </c>
      <c r="BM9" s="10">
        <v>4</v>
      </c>
      <c r="BN9" s="10">
        <v>3105</v>
      </c>
      <c r="BO9" s="10">
        <v>13</v>
      </c>
      <c r="BP9" s="10" t="s">
        <v>101</v>
      </c>
      <c r="BQ9" s="10">
        <v>2</v>
      </c>
      <c r="BR9" s="10">
        <v>10</v>
      </c>
      <c r="BS9" s="10" t="s">
        <v>102</v>
      </c>
      <c r="BT9" s="10" t="s">
        <v>103</v>
      </c>
      <c r="BU9" s="10">
        <v>2</v>
      </c>
      <c r="BV9" s="10">
        <v>2</v>
      </c>
      <c r="BW9" s="10" t="s">
        <v>104</v>
      </c>
      <c r="CA9" s="10"/>
      <c r="CF9" s="10"/>
    </row>
    <row r="10" spans="1:84" s="8" customFormat="1" ht="16.5" customHeight="1" x14ac:dyDescent="0.2">
      <c r="A10" s="7"/>
      <c r="B10" s="10" t="s">
        <v>61</v>
      </c>
      <c r="C10" s="10" t="s">
        <v>68</v>
      </c>
      <c r="D10" s="10"/>
      <c r="E10" s="10">
        <v>45</v>
      </c>
      <c r="F10" s="10">
        <v>48</v>
      </c>
      <c r="G10" s="10">
        <v>140</v>
      </c>
      <c r="H10" s="10">
        <v>267</v>
      </c>
      <c r="I10" s="10">
        <v>21624</v>
      </c>
      <c r="J10" s="10">
        <v>70</v>
      </c>
      <c r="K10" s="10" t="s">
        <v>157</v>
      </c>
      <c r="L10" s="10">
        <v>53</v>
      </c>
      <c r="M10" s="10">
        <v>99</v>
      </c>
      <c r="N10" s="10">
        <v>5146</v>
      </c>
      <c r="O10" s="10" t="s">
        <v>158</v>
      </c>
      <c r="P10" s="10">
        <v>140</v>
      </c>
      <c r="Q10" s="10">
        <v>20</v>
      </c>
      <c r="R10" s="10">
        <v>679</v>
      </c>
      <c r="S10" s="10">
        <v>4</v>
      </c>
      <c r="T10" s="10" t="s">
        <v>159</v>
      </c>
      <c r="U10" s="10">
        <v>69</v>
      </c>
      <c r="V10" s="10">
        <v>109</v>
      </c>
      <c r="W10" s="10">
        <v>5650</v>
      </c>
      <c r="X10" s="10">
        <v>22</v>
      </c>
      <c r="Y10" s="10" t="s">
        <v>160</v>
      </c>
      <c r="Z10" s="10">
        <v>140</v>
      </c>
      <c r="AA10" s="10">
        <v>73</v>
      </c>
      <c r="AB10" s="10">
        <v>4686</v>
      </c>
      <c r="AC10" s="10">
        <v>3</v>
      </c>
      <c r="AD10" s="10" t="s">
        <v>161</v>
      </c>
      <c r="AE10" s="10">
        <v>140</v>
      </c>
      <c r="AF10" s="10">
        <v>1019</v>
      </c>
      <c r="AG10" s="10">
        <v>42561</v>
      </c>
      <c r="AH10" s="10">
        <v>27</v>
      </c>
      <c r="AI10" s="10" t="s">
        <v>162</v>
      </c>
      <c r="AJ10" s="10">
        <v>140</v>
      </c>
      <c r="AK10" s="10">
        <v>116</v>
      </c>
      <c r="AL10" s="10">
        <v>1974</v>
      </c>
      <c r="AM10" s="10">
        <v>17</v>
      </c>
      <c r="AN10" s="10" t="s">
        <v>163</v>
      </c>
      <c r="AO10" s="10">
        <v>140</v>
      </c>
      <c r="AP10" s="10">
        <v>56</v>
      </c>
      <c r="AQ10" s="10">
        <v>6990</v>
      </c>
      <c r="AR10" s="10">
        <v>0</v>
      </c>
      <c r="AS10" s="10" t="s">
        <v>164</v>
      </c>
      <c r="AT10" s="10">
        <v>144</v>
      </c>
      <c r="AU10" s="10">
        <v>132</v>
      </c>
      <c r="AV10" s="10">
        <v>7894</v>
      </c>
      <c r="AW10" s="10">
        <v>33</v>
      </c>
      <c r="AX10" s="10" t="s">
        <v>165</v>
      </c>
      <c r="AY10" s="10">
        <v>140</v>
      </c>
      <c r="AZ10" s="10">
        <v>14140</v>
      </c>
      <c r="BA10" s="10">
        <v>140</v>
      </c>
      <c r="BB10" s="10">
        <v>21</v>
      </c>
      <c r="BC10" s="10">
        <v>604</v>
      </c>
      <c r="BD10" s="10">
        <v>6</v>
      </c>
      <c r="BE10" s="10" t="s">
        <v>166</v>
      </c>
      <c r="BF10" s="10">
        <v>140</v>
      </c>
      <c r="BG10" s="10">
        <v>438</v>
      </c>
      <c r="BH10" s="10">
        <v>318</v>
      </c>
      <c r="BI10" s="10">
        <v>269</v>
      </c>
      <c r="BJ10" s="10">
        <v>318</v>
      </c>
      <c r="BK10" s="10">
        <v>47</v>
      </c>
      <c r="BL10" s="10">
        <v>767</v>
      </c>
      <c r="BM10" s="10">
        <v>288</v>
      </c>
      <c r="BN10" s="10">
        <v>39245</v>
      </c>
      <c r="BO10" s="10">
        <v>281</v>
      </c>
      <c r="BP10" s="10" t="s">
        <v>167</v>
      </c>
      <c r="BQ10" s="10">
        <v>140</v>
      </c>
      <c r="BR10" s="10">
        <v>78</v>
      </c>
      <c r="BS10" s="10" t="s">
        <v>168</v>
      </c>
      <c r="BT10" s="10" t="s">
        <v>169</v>
      </c>
      <c r="BU10" s="10">
        <v>140</v>
      </c>
      <c r="BV10" s="10">
        <v>46</v>
      </c>
      <c r="BW10" s="10" t="s">
        <v>170</v>
      </c>
      <c r="CA10" s="10"/>
      <c r="CF10" s="10"/>
    </row>
    <row r="11" spans="1:84" s="8" customFormat="1" ht="16.5" customHeight="1" x14ac:dyDescent="0.2">
      <c r="A11" s="7"/>
      <c r="B11" s="10" t="s">
        <v>56</v>
      </c>
      <c r="C11" s="10" t="s">
        <v>68</v>
      </c>
      <c r="D11" s="10"/>
      <c r="E11" s="10">
        <v>18</v>
      </c>
      <c r="F11" s="10">
        <v>32</v>
      </c>
      <c r="G11" s="10">
        <v>41</v>
      </c>
      <c r="H11" s="10">
        <v>556</v>
      </c>
      <c r="I11" s="10">
        <v>3827</v>
      </c>
      <c r="J11" s="10">
        <v>28</v>
      </c>
      <c r="K11" s="10" t="s">
        <v>191</v>
      </c>
      <c r="L11" s="10">
        <v>22</v>
      </c>
      <c r="M11" s="10">
        <v>94</v>
      </c>
      <c r="N11" s="10">
        <v>2052</v>
      </c>
      <c r="O11" s="10" t="s">
        <v>192</v>
      </c>
      <c r="P11" s="10">
        <v>41</v>
      </c>
      <c r="Q11" s="10">
        <v>10</v>
      </c>
      <c r="R11" s="10">
        <v>279</v>
      </c>
      <c r="S11" s="10">
        <v>5</v>
      </c>
      <c r="T11" s="10" t="s">
        <v>193</v>
      </c>
      <c r="U11" s="10">
        <v>15</v>
      </c>
      <c r="V11" s="10">
        <v>7</v>
      </c>
      <c r="W11" s="10">
        <v>339</v>
      </c>
      <c r="X11" s="10">
        <v>3</v>
      </c>
      <c r="Y11" s="10" t="s">
        <v>194</v>
      </c>
      <c r="Z11" s="10">
        <v>18</v>
      </c>
      <c r="AA11" s="10">
        <v>8</v>
      </c>
      <c r="AB11" s="10">
        <v>637</v>
      </c>
      <c r="AC11" s="10">
        <v>3</v>
      </c>
      <c r="AD11" s="10" t="s">
        <v>195</v>
      </c>
      <c r="AE11" s="10">
        <v>18</v>
      </c>
      <c r="AF11" s="10">
        <v>172</v>
      </c>
      <c r="AG11" s="10">
        <v>7011</v>
      </c>
      <c r="AH11" s="10">
        <v>21</v>
      </c>
      <c r="AI11" s="10" t="s">
        <v>196</v>
      </c>
      <c r="AJ11" s="10">
        <v>18</v>
      </c>
      <c r="AK11" s="10">
        <v>97</v>
      </c>
      <c r="AL11" s="10">
        <v>2782</v>
      </c>
      <c r="AM11" s="10">
        <v>1</v>
      </c>
      <c r="AN11" s="10" t="s">
        <v>197</v>
      </c>
      <c r="AO11" s="10">
        <v>41</v>
      </c>
      <c r="AP11" s="10">
        <v>32</v>
      </c>
      <c r="AQ11" s="10">
        <v>846</v>
      </c>
      <c r="AR11" s="10">
        <v>5</v>
      </c>
      <c r="AS11" s="10" t="s">
        <v>198</v>
      </c>
      <c r="AT11" s="10">
        <v>41</v>
      </c>
      <c r="AU11" s="10">
        <v>228</v>
      </c>
      <c r="AV11" s="10">
        <v>7510</v>
      </c>
      <c r="AW11" s="10">
        <v>39</v>
      </c>
      <c r="AX11" s="10" t="s">
        <v>199</v>
      </c>
      <c r="AY11" s="10">
        <v>41</v>
      </c>
      <c r="AZ11" s="10">
        <v>18230</v>
      </c>
      <c r="BA11" s="10">
        <v>41</v>
      </c>
      <c r="BB11" s="10">
        <v>18</v>
      </c>
      <c r="BC11" s="10">
        <v>43</v>
      </c>
      <c r="BD11" s="10">
        <v>14</v>
      </c>
      <c r="BE11" s="10" t="s">
        <v>200</v>
      </c>
      <c r="BF11" s="10">
        <v>41</v>
      </c>
      <c r="BG11" s="10">
        <v>82</v>
      </c>
      <c r="BH11" s="10">
        <v>52</v>
      </c>
      <c r="BI11" s="10">
        <v>75</v>
      </c>
      <c r="BJ11" s="10">
        <v>64</v>
      </c>
      <c r="BK11" s="10">
        <v>19</v>
      </c>
      <c r="BL11" s="10">
        <v>290</v>
      </c>
      <c r="BM11" s="10">
        <v>25</v>
      </c>
      <c r="BN11" s="10">
        <v>8034</v>
      </c>
      <c r="BO11" s="10">
        <v>33</v>
      </c>
      <c r="BP11" s="10" t="s">
        <v>201</v>
      </c>
      <c r="BQ11" s="10">
        <v>41</v>
      </c>
      <c r="BR11" s="10">
        <v>49</v>
      </c>
      <c r="BS11" s="10" t="s">
        <v>202</v>
      </c>
      <c r="BT11" s="10" t="s">
        <v>203</v>
      </c>
      <c r="BU11" s="10">
        <v>41</v>
      </c>
      <c r="BV11" s="10">
        <v>11</v>
      </c>
      <c r="BW11" s="10" t="s">
        <v>204</v>
      </c>
      <c r="CA11" s="10"/>
      <c r="CF11" s="10"/>
    </row>
    <row r="12" spans="1:84" s="8" customFormat="1" ht="16.5" customHeight="1" x14ac:dyDescent="0.2">
      <c r="A12" s="7"/>
      <c r="B12" s="10" t="s">
        <v>41</v>
      </c>
      <c r="C12" s="10" t="s">
        <v>68</v>
      </c>
      <c r="D12" s="10"/>
      <c r="E12" s="10">
        <v>11</v>
      </c>
      <c r="F12" s="10">
        <v>8</v>
      </c>
      <c r="G12" s="10">
        <v>8</v>
      </c>
      <c r="H12" s="10">
        <v>8</v>
      </c>
      <c r="I12" s="10">
        <v>192</v>
      </c>
      <c r="J12" s="10">
        <v>8</v>
      </c>
      <c r="K12" s="10" t="s">
        <v>244</v>
      </c>
      <c r="L12" s="10">
        <v>3</v>
      </c>
      <c r="M12" s="10">
        <v>0</v>
      </c>
      <c r="N12" s="10">
        <v>0</v>
      </c>
      <c r="O12" s="10" t="s">
        <v>245</v>
      </c>
      <c r="P12" s="10">
        <v>8</v>
      </c>
      <c r="Q12" s="10">
        <v>0</v>
      </c>
      <c r="R12" s="10">
        <v>0</v>
      </c>
      <c r="S12" s="10">
        <v>0</v>
      </c>
      <c r="T12" s="10"/>
      <c r="U12" s="10">
        <v>8</v>
      </c>
      <c r="V12" s="10">
        <v>11</v>
      </c>
      <c r="W12" s="10">
        <v>906</v>
      </c>
      <c r="X12" s="10">
        <v>8</v>
      </c>
      <c r="Y12" s="10" t="s">
        <v>246</v>
      </c>
      <c r="Z12" s="10">
        <v>0</v>
      </c>
      <c r="AA12" s="10">
        <v>0</v>
      </c>
      <c r="AB12" s="10">
        <v>0</v>
      </c>
      <c r="AC12" s="10">
        <v>0</v>
      </c>
      <c r="AD12" s="10" t="s">
        <v>247</v>
      </c>
      <c r="AE12" s="10">
        <v>8</v>
      </c>
      <c r="AF12" s="10">
        <v>8</v>
      </c>
      <c r="AG12" s="10">
        <v>807</v>
      </c>
      <c r="AH12" s="10">
        <v>8</v>
      </c>
      <c r="AI12" s="10" t="s">
        <v>248</v>
      </c>
      <c r="AJ12" s="10">
        <v>0</v>
      </c>
      <c r="AK12" s="10">
        <v>0</v>
      </c>
      <c r="AL12" s="10">
        <v>0</v>
      </c>
      <c r="AM12" s="10">
        <v>0</v>
      </c>
      <c r="AN12" s="10" t="s">
        <v>249</v>
      </c>
      <c r="AO12" s="10">
        <v>8</v>
      </c>
      <c r="AP12" s="10">
        <v>0</v>
      </c>
      <c r="AQ12" s="10">
        <v>0</v>
      </c>
      <c r="AR12" s="10">
        <v>0</v>
      </c>
      <c r="AS12" s="10" t="s">
        <v>250</v>
      </c>
      <c r="AT12" s="10">
        <v>8</v>
      </c>
      <c r="AU12" s="10">
        <v>0</v>
      </c>
      <c r="AV12" s="10">
        <v>0</v>
      </c>
      <c r="AW12" s="10">
        <v>0</v>
      </c>
      <c r="AX12" s="10"/>
      <c r="AY12" s="10">
        <v>8</v>
      </c>
      <c r="AZ12" s="10">
        <v>55</v>
      </c>
      <c r="BA12" s="10">
        <v>0</v>
      </c>
      <c r="BB12" s="10">
        <v>0</v>
      </c>
      <c r="BC12" s="10">
        <v>0</v>
      </c>
      <c r="BD12" s="10">
        <v>0</v>
      </c>
      <c r="BE12" s="10"/>
      <c r="BF12" s="10">
        <v>8</v>
      </c>
      <c r="BG12" s="10">
        <v>0</v>
      </c>
      <c r="BH12" s="10">
        <v>0</v>
      </c>
      <c r="BI12" s="10">
        <v>0</v>
      </c>
      <c r="BJ12" s="10">
        <v>0</v>
      </c>
      <c r="BK12" s="10">
        <v>0</v>
      </c>
      <c r="BL12" s="10">
        <v>0</v>
      </c>
      <c r="BM12" s="10">
        <v>0</v>
      </c>
      <c r="BN12" s="10">
        <v>0</v>
      </c>
      <c r="BO12" s="10">
        <v>0</v>
      </c>
      <c r="BP12" s="10" t="s">
        <v>251</v>
      </c>
      <c r="BQ12" s="10">
        <v>8</v>
      </c>
      <c r="BR12" s="10">
        <v>3</v>
      </c>
      <c r="BS12" s="10" t="s">
        <v>252</v>
      </c>
      <c r="BT12" s="10" t="s">
        <v>253</v>
      </c>
      <c r="BU12" s="10">
        <v>5</v>
      </c>
      <c r="BV12" s="10">
        <v>5</v>
      </c>
      <c r="BW12" s="10" t="s">
        <v>254</v>
      </c>
      <c r="CA12" s="10"/>
      <c r="CF12" s="10"/>
    </row>
    <row r="13" spans="1:84" s="8" customFormat="1" ht="16.5" customHeight="1" x14ac:dyDescent="0.2">
      <c r="A13" s="7"/>
      <c r="B13" s="10" t="s">
        <v>48</v>
      </c>
      <c r="C13" s="10" t="s">
        <v>68</v>
      </c>
      <c r="D13" s="10"/>
      <c r="E13" s="10">
        <v>14</v>
      </c>
      <c r="F13" s="10">
        <v>7</v>
      </c>
      <c r="G13" s="10">
        <v>15</v>
      </c>
      <c r="H13" s="10">
        <v>3</v>
      </c>
      <c r="I13" s="10">
        <v>168</v>
      </c>
      <c r="J13" s="10">
        <v>3</v>
      </c>
      <c r="K13" s="10" t="s">
        <v>87</v>
      </c>
      <c r="L13" s="10">
        <v>6</v>
      </c>
      <c r="M13" s="10">
        <v>15</v>
      </c>
      <c r="N13" s="10">
        <v>383</v>
      </c>
      <c r="O13" s="10" t="s">
        <v>88</v>
      </c>
      <c r="P13" s="10">
        <v>0</v>
      </c>
      <c r="Q13" s="10">
        <v>0</v>
      </c>
      <c r="R13" s="10">
        <v>0</v>
      </c>
      <c r="S13" s="10">
        <v>0</v>
      </c>
      <c r="T13" s="10">
        <v>0</v>
      </c>
      <c r="U13" s="10">
        <v>0</v>
      </c>
      <c r="V13" s="10">
        <v>0</v>
      </c>
      <c r="W13" s="10">
        <v>0</v>
      </c>
      <c r="X13" s="10">
        <v>0</v>
      </c>
      <c r="Y13" s="10">
        <v>0</v>
      </c>
      <c r="Z13" s="10">
        <v>0</v>
      </c>
      <c r="AA13" s="10">
        <v>0</v>
      </c>
      <c r="AB13" s="10">
        <v>0</v>
      </c>
      <c r="AC13" s="10">
        <v>0</v>
      </c>
      <c r="AD13" s="10">
        <v>0</v>
      </c>
      <c r="AE13" s="10">
        <v>25</v>
      </c>
      <c r="AF13" s="10">
        <v>40</v>
      </c>
      <c r="AG13" s="10">
        <v>2700</v>
      </c>
      <c r="AH13" s="10">
        <v>3</v>
      </c>
      <c r="AI13" s="10" t="s">
        <v>89</v>
      </c>
      <c r="AJ13" s="10">
        <v>1</v>
      </c>
      <c r="AK13" s="10">
        <v>2</v>
      </c>
      <c r="AL13" s="10">
        <v>15</v>
      </c>
      <c r="AM13" s="10">
        <v>2</v>
      </c>
      <c r="AN13" s="10" t="s">
        <v>90</v>
      </c>
      <c r="AO13" s="10">
        <v>0</v>
      </c>
      <c r="AP13" s="10">
        <v>0</v>
      </c>
      <c r="AQ13" s="10">
        <v>0</v>
      </c>
      <c r="AR13" s="10">
        <v>0</v>
      </c>
      <c r="AS13" s="10">
        <v>0</v>
      </c>
      <c r="AT13" s="10">
        <v>0</v>
      </c>
      <c r="AU13" s="10">
        <v>0</v>
      </c>
      <c r="AV13" s="10">
        <v>0</v>
      </c>
      <c r="AW13" s="10">
        <v>0</v>
      </c>
      <c r="AX13" s="10">
        <v>0</v>
      </c>
      <c r="AY13" s="10">
        <v>16</v>
      </c>
      <c r="AZ13" s="10">
        <v>126</v>
      </c>
      <c r="BA13" s="10">
        <v>0</v>
      </c>
      <c r="BB13" s="10">
        <v>0</v>
      </c>
      <c r="BC13" s="10">
        <v>0</v>
      </c>
      <c r="BD13" s="10">
        <v>0</v>
      </c>
      <c r="BE13" s="10">
        <v>0</v>
      </c>
      <c r="BF13" s="10">
        <v>20</v>
      </c>
      <c r="BG13" s="10">
        <v>126</v>
      </c>
      <c r="BH13" s="10">
        <v>126</v>
      </c>
      <c r="BI13" s="10">
        <v>126</v>
      </c>
      <c r="BJ13" s="10">
        <v>0</v>
      </c>
      <c r="BK13" s="10">
        <v>0</v>
      </c>
      <c r="BL13" s="10">
        <v>126</v>
      </c>
      <c r="BM13" s="10">
        <v>0</v>
      </c>
      <c r="BN13" s="10">
        <v>800</v>
      </c>
      <c r="BO13" s="10">
        <v>0</v>
      </c>
      <c r="BP13" s="10" t="s">
        <v>91</v>
      </c>
      <c r="BQ13" s="10">
        <v>0</v>
      </c>
      <c r="BR13" s="10">
        <v>0</v>
      </c>
      <c r="BS13" s="10">
        <v>0</v>
      </c>
      <c r="BT13" s="10">
        <v>0</v>
      </c>
      <c r="BU13" s="10">
        <v>5</v>
      </c>
      <c r="BV13" s="10">
        <v>0</v>
      </c>
      <c r="BW13" s="10">
        <v>0</v>
      </c>
      <c r="CA13" s="10"/>
      <c r="CF13" s="10"/>
    </row>
    <row r="14" spans="1:84" s="8" customFormat="1" ht="15.75" customHeight="1" x14ac:dyDescent="0.2">
      <c r="A14" s="7"/>
      <c r="B14" s="10" t="s">
        <v>171</v>
      </c>
      <c r="C14" s="10" t="s">
        <v>68</v>
      </c>
      <c r="D14" s="10"/>
      <c r="E14" s="10">
        <v>15</v>
      </c>
      <c r="F14" s="10">
        <v>15</v>
      </c>
      <c r="G14" s="10">
        <v>25</v>
      </c>
      <c r="H14" s="10">
        <v>81</v>
      </c>
      <c r="I14" s="10">
        <v>1937</v>
      </c>
      <c r="J14" s="10">
        <v>11</v>
      </c>
      <c r="K14" s="10" t="s">
        <v>172</v>
      </c>
      <c r="L14" s="10">
        <v>25</v>
      </c>
      <c r="M14" s="10">
        <v>22</v>
      </c>
      <c r="N14" s="10">
        <v>374</v>
      </c>
      <c r="O14" s="10" t="s">
        <v>173</v>
      </c>
      <c r="P14" s="10">
        <v>25</v>
      </c>
      <c r="Q14" s="10">
        <v>4</v>
      </c>
      <c r="R14" s="10">
        <v>65</v>
      </c>
      <c r="S14" s="10">
        <v>2</v>
      </c>
      <c r="T14" s="10" t="s">
        <v>174</v>
      </c>
      <c r="U14" s="10">
        <v>25</v>
      </c>
      <c r="V14" s="10">
        <v>6</v>
      </c>
      <c r="W14" s="10">
        <v>270</v>
      </c>
      <c r="X14" s="10">
        <v>0</v>
      </c>
      <c r="Y14" s="10" t="s">
        <v>175</v>
      </c>
      <c r="Z14" s="10">
        <v>25</v>
      </c>
      <c r="AA14" s="10">
        <v>2</v>
      </c>
      <c r="AB14" s="10">
        <v>96</v>
      </c>
      <c r="AC14" s="10">
        <v>0</v>
      </c>
      <c r="AD14" s="10" t="s">
        <v>176</v>
      </c>
      <c r="AE14" s="10">
        <v>25</v>
      </c>
      <c r="AF14" s="10">
        <v>113</v>
      </c>
      <c r="AG14" s="10">
        <v>3871</v>
      </c>
      <c r="AH14" s="10">
        <v>4</v>
      </c>
      <c r="AI14" s="10" t="s">
        <v>177</v>
      </c>
      <c r="AJ14" s="10">
        <v>25</v>
      </c>
      <c r="AK14" s="10">
        <v>58</v>
      </c>
      <c r="AL14" s="10">
        <v>1720</v>
      </c>
      <c r="AM14" s="10">
        <v>4</v>
      </c>
      <c r="AN14" s="10" t="s">
        <v>178</v>
      </c>
      <c r="AO14" s="10">
        <v>25</v>
      </c>
      <c r="AP14" s="10">
        <v>17</v>
      </c>
      <c r="AQ14" s="10">
        <v>596</v>
      </c>
      <c r="AR14" s="10">
        <v>0</v>
      </c>
      <c r="AS14" s="10" t="s">
        <v>179</v>
      </c>
      <c r="AT14" s="10">
        <v>25</v>
      </c>
      <c r="AU14" s="10">
        <v>13</v>
      </c>
      <c r="AV14" s="10">
        <v>164</v>
      </c>
      <c r="AW14" s="10">
        <v>1</v>
      </c>
      <c r="AX14" s="10" t="s">
        <v>180</v>
      </c>
      <c r="AY14" s="10">
        <v>25</v>
      </c>
      <c r="AZ14" s="10">
        <v>25</v>
      </c>
      <c r="BA14" s="10">
        <v>0</v>
      </c>
      <c r="BB14" s="10">
        <v>0</v>
      </c>
      <c r="BC14" s="10">
        <v>0</v>
      </c>
      <c r="BD14" s="10">
        <v>0</v>
      </c>
      <c r="BE14" s="10">
        <v>0</v>
      </c>
      <c r="BF14" s="10">
        <v>25</v>
      </c>
      <c r="BG14" s="10">
        <v>25</v>
      </c>
      <c r="BH14" s="10">
        <v>25</v>
      </c>
      <c r="BI14" s="10">
        <v>14</v>
      </c>
      <c r="BJ14" s="10">
        <v>25</v>
      </c>
      <c r="BK14" s="10">
        <v>5</v>
      </c>
      <c r="BL14" s="10">
        <v>25</v>
      </c>
      <c r="BM14" s="10">
        <v>2</v>
      </c>
      <c r="BN14" s="10">
        <v>11708</v>
      </c>
      <c r="BO14" s="10">
        <v>35</v>
      </c>
      <c r="BP14" s="10"/>
      <c r="BQ14" s="10">
        <v>25</v>
      </c>
      <c r="BR14" s="10">
        <v>10</v>
      </c>
      <c r="BS14" s="10" t="s">
        <v>181</v>
      </c>
      <c r="BT14" s="10" t="s">
        <v>182</v>
      </c>
      <c r="BU14" s="10">
        <v>25</v>
      </c>
      <c r="BV14" s="10">
        <v>6</v>
      </c>
      <c r="BW14" s="10" t="s">
        <v>183</v>
      </c>
      <c r="CA14" s="10"/>
      <c r="CF14" s="10"/>
    </row>
    <row r="15" spans="1:84" s="8" customFormat="1" ht="15.75" customHeight="1" x14ac:dyDescent="0.2">
      <c r="A15" s="7"/>
      <c r="B15" s="10" t="s">
        <v>40</v>
      </c>
      <c r="C15" s="10" t="s">
        <v>68</v>
      </c>
      <c r="D15" s="10"/>
      <c r="E15" s="10">
        <v>13</v>
      </c>
      <c r="F15" s="10">
        <v>13</v>
      </c>
      <c r="G15" s="10">
        <v>8</v>
      </c>
      <c r="H15" s="10">
        <v>16</v>
      </c>
      <c r="I15" s="10">
        <v>312</v>
      </c>
      <c r="J15" s="10">
        <v>2</v>
      </c>
      <c r="K15" s="10" t="s">
        <v>105</v>
      </c>
      <c r="L15" s="10">
        <v>3</v>
      </c>
      <c r="M15" s="10">
        <v>7</v>
      </c>
      <c r="N15" s="10">
        <v>122</v>
      </c>
      <c r="O15" s="10" t="s">
        <v>106</v>
      </c>
      <c r="P15" s="10">
        <v>0</v>
      </c>
      <c r="Q15" s="10">
        <v>0</v>
      </c>
      <c r="R15" s="10">
        <v>0</v>
      </c>
      <c r="S15" s="10">
        <v>0</v>
      </c>
      <c r="T15" s="10">
        <v>0</v>
      </c>
      <c r="U15" s="10">
        <v>0</v>
      </c>
      <c r="V15" s="10">
        <v>0</v>
      </c>
      <c r="W15" s="10">
        <v>0</v>
      </c>
      <c r="X15" s="10">
        <v>0</v>
      </c>
      <c r="Y15" s="10">
        <v>0</v>
      </c>
      <c r="Z15" s="10">
        <v>2</v>
      </c>
      <c r="AA15" s="10">
        <v>3</v>
      </c>
      <c r="AB15" s="10">
        <v>72</v>
      </c>
      <c r="AC15" s="10">
        <v>1</v>
      </c>
      <c r="AD15" s="10" t="s">
        <v>107</v>
      </c>
      <c r="AE15" s="10">
        <v>10</v>
      </c>
      <c r="AF15" s="10">
        <v>142</v>
      </c>
      <c r="AG15" s="10">
        <v>1439</v>
      </c>
      <c r="AH15" s="10">
        <v>1</v>
      </c>
      <c r="AI15" s="10" t="s">
        <v>108</v>
      </c>
      <c r="AJ15" s="10">
        <v>1</v>
      </c>
      <c r="AK15" s="10">
        <v>2</v>
      </c>
      <c r="AL15" s="10">
        <v>42</v>
      </c>
      <c r="AM15" s="10">
        <v>2</v>
      </c>
      <c r="AN15" s="10" t="s">
        <v>109</v>
      </c>
      <c r="AO15" s="10">
        <v>0</v>
      </c>
      <c r="AP15" s="10">
        <v>0</v>
      </c>
      <c r="AQ15" s="10">
        <v>0</v>
      </c>
      <c r="AR15" s="10">
        <v>0</v>
      </c>
      <c r="AS15" s="10">
        <v>0</v>
      </c>
      <c r="AT15" s="10">
        <v>0</v>
      </c>
      <c r="AU15" s="10">
        <v>0</v>
      </c>
      <c r="AV15" s="10">
        <v>0</v>
      </c>
      <c r="AW15" s="10">
        <v>0</v>
      </c>
      <c r="AX15" s="10">
        <v>0</v>
      </c>
      <c r="AY15" s="10">
        <v>10</v>
      </c>
      <c r="AZ15" s="10">
        <v>142</v>
      </c>
      <c r="BA15" s="10">
        <v>0</v>
      </c>
      <c r="BB15" s="10">
        <v>0</v>
      </c>
      <c r="BC15" s="10">
        <v>0</v>
      </c>
      <c r="BD15" s="10">
        <v>0</v>
      </c>
      <c r="BE15" s="10">
        <v>0</v>
      </c>
      <c r="BF15" s="10">
        <v>8</v>
      </c>
      <c r="BG15" s="10">
        <v>3</v>
      </c>
      <c r="BH15" s="10">
        <v>8</v>
      </c>
      <c r="BI15" s="10">
        <v>6</v>
      </c>
      <c r="BJ15" s="10">
        <v>2</v>
      </c>
      <c r="BK15" s="10">
        <v>6</v>
      </c>
      <c r="BL15" s="10">
        <v>8</v>
      </c>
      <c r="BM15" s="10"/>
      <c r="BN15" s="10">
        <v>399</v>
      </c>
      <c r="BO15" s="10">
        <v>3</v>
      </c>
      <c r="BP15" s="10" t="s">
        <v>110</v>
      </c>
      <c r="BQ15" s="10">
        <v>0</v>
      </c>
      <c r="BR15" s="10">
        <v>0</v>
      </c>
      <c r="BS15" s="10">
        <v>0</v>
      </c>
      <c r="BT15" s="10">
        <v>0</v>
      </c>
      <c r="BU15" s="10">
        <v>7</v>
      </c>
      <c r="BV15" s="10">
        <v>7</v>
      </c>
      <c r="BW15" s="10" t="s">
        <v>111</v>
      </c>
      <c r="CA15" s="10"/>
      <c r="CF15" s="10"/>
    </row>
    <row r="16" spans="1:84" s="8" customFormat="1" ht="15.75" customHeight="1" x14ac:dyDescent="0.2">
      <c r="B16" s="10" t="s">
        <v>60</v>
      </c>
      <c r="C16" s="10" t="s">
        <v>68</v>
      </c>
      <c r="D16" s="10"/>
      <c r="E16" s="10">
        <v>8</v>
      </c>
      <c r="F16" s="10">
        <v>8</v>
      </c>
      <c r="G16" s="10">
        <v>8</v>
      </c>
      <c r="H16" s="10">
        <v>8</v>
      </c>
      <c r="I16" s="10">
        <v>120</v>
      </c>
      <c r="J16" s="10">
        <v>8</v>
      </c>
      <c r="K16" s="10" t="s">
        <v>228</v>
      </c>
      <c r="L16" s="10">
        <v>3</v>
      </c>
      <c r="M16" s="10">
        <v>0</v>
      </c>
      <c r="N16" s="10">
        <v>0</v>
      </c>
      <c r="O16" s="10">
        <v>0</v>
      </c>
      <c r="P16" s="10">
        <v>8</v>
      </c>
      <c r="Q16" s="10">
        <v>0</v>
      </c>
      <c r="R16" s="10">
        <v>0</v>
      </c>
      <c r="S16" s="10">
        <v>0</v>
      </c>
      <c r="T16" s="10">
        <v>0</v>
      </c>
      <c r="U16" s="10">
        <v>8</v>
      </c>
      <c r="V16" s="10">
        <v>0</v>
      </c>
      <c r="W16" s="10">
        <v>0</v>
      </c>
      <c r="X16" s="10">
        <v>0</v>
      </c>
      <c r="Y16" s="10">
        <v>0</v>
      </c>
      <c r="Z16" s="10">
        <v>8</v>
      </c>
      <c r="AA16" s="10">
        <v>1</v>
      </c>
      <c r="AB16" s="10">
        <v>80</v>
      </c>
      <c r="AC16" s="10"/>
      <c r="AD16" s="10" t="s">
        <v>229</v>
      </c>
      <c r="AE16" s="10">
        <v>8</v>
      </c>
      <c r="AF16" s="10">
        <v>82</v>
      </c>
      <c r="AG16" s="10">
        <v>1670</v>
      </c>
      <c r="AH16" s="10">
        <v>0</v>
      </c>
      <c r="AI16" s="10" t="s">
        <v>230</v>
      </c>
      <c r="AJ16" s="10">
        <v>8</v>
      </c>
      <c r="AK16" s="10">
        <v>0</v>
      </c>
      <c r="AL16" s="10">
        <v>0</v>
      </c>
      <c r="AM16" s="10">
        <v>0</v>
      </c>
      <c r="AN16" s="10">
        <v>0</v>
      </c>
      <c r="AO16" s="10">
        <v>8</v>
      </c>
      <c r="AP16" s="10">
        <v>0</v>
      </c>
      <c r="AQ16" s="10">
        <v>0</v>
      </c>
      <c r="AR16" s="10">
        <v>0</v>
      </c>
      <c r="AS16" s="10">
        <v>0</v>
      </c>
      <c r="AT16" s="10">
        <v>8</v>
      </c>
      <c r="AU16" s="10">
        <v>0</v>
      </c>
      <c r="AV16" s="10">
        <v>0</v>
      </c>
      <c r="AW16" s="10">
        <v>0</v>
      </c>
      <c r="AX16" s="10">
        <v>0</v>
      </c>
      <c r="AY16" s="10">
        <v>8</v>
      </c>
      <c r="AZ16" s="10">
        <v>500</v>
      </c>
      <c r="BA16" s="10">
        <v>8</v>
      </c>
      <c r="BB16" s="10">
        <v>0</v>
      </c>
      <c r="BC16" s="10">
        <v>0</v>
      </c>
      <c r="BD16" s="10">
        <v>0</v>
      </c>
      <c r="BE16" s="10">
        <v>0</v>
      </c>
      <c r="BF16" s="10">
        <v>8</v>
      </c>
      <c r="BG16" s="10">
        <v>8</v>
      </c>
      <c r="BH16" s="10">
        <v>8</v>
      </c>
      <c r="BI16" s="10">
        <v>8</v>
      </c>
      <c r="BJ16" s="10">
        <v>8</v>
      </c>
      <c r="BK16" s="10">
        <v>0</v>
      </c>
      <c r="BL16" s="10">
        <v>25</v>
      </c>
      <c r="BM16" s="10">
        <v>0</v>
      </c>
      <c r="BN16" s="10">
        <v>270</v>
      </c>
      <c r="BO16" s="10">
        <v>0</v>
      </c>
      <c r="BP16" s="10">
        <v>0</v>
      </c>
      <c r="BQ16" s="10">
        <v>8</v>
      </c>
      <c r="BR16" s="10">
        <v>0</v>
      </c>
      <c r="BS16" s="10">
        <v>0</v>
      </c>
      <c r="BT16" s="10">
        <v>0</v>
      </c>
      <c r="BU16" s="10">
        <v>3</v>
      </c>
      <c r="BV16" s="10">
        <v>3</v>
      </c>
      <c r="BW16" s="10" t="s">
        <v>231</v>
      </c>
      <c r="CA16" s="10"/>
      <c r="CF16" s="10"/>
    </row>
    <row r="17" spans="1:84" s="8" customFormat="1" ht="16.5" customHeight="1" x14ac:dyDescent="0.2">
      <c r="A17" s="9"/>
      <c r="B17" s="10" t="s">
        <v>44</v>
      </c>
      <c r="C17" s="10" t="s">
        <v>68</v>
      </c>
      <c r="D17" s="10"/>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c r="X17" s="10">
        <v>0</v>
      </c>
      <c r="Y17" s="10">
        <v>0</v>
      </c>
      <c r="Z17" s="10">
        <v>0</v>
      </c>
      <c r="AA17" s="10">
        <v>0</v>
      </c>
      <c r="AB17" s="10">
        <v>0</v>
      </c>
      <c r="AC17" s="10">
        <v>0</v>
      </c>
      <c r="AD17" s="10">
        <v>0</v>
      </c>
      <c r="AE17" s="10">
        <v>1</v>
      </c>
      <c r="AF17" s="10">
        <v>14</v>
      </c>
      <c r="AG17" s="10">
        <v>318</v>
      </c>
      <c r="AH17" s="10">
        <v>0</v>
      </c>
      <c r="AI17" s="10" t="s">
        <v>58</v>
      </c>
      <c r="AJ17" s="10">
        <v>0</v>
      </c>
      <c r="AK17" s="10">
        <v>0</v>
      </c>
      <c r="AL17" s="10">
        <v>0</v>
      </c>
      <c r="AM17" s="10">
        <v>0</v>
      </c>
      <c r="AN17" s="10">
        <v>0</v>
      </c>
      <c r="AO17" s="10">
        <v>0</v>
      </c>
      <c r="AP17" s="10">
        <v>0</v>
      </c>
      <c r="AQ17" s="10">
        <v>0</v>
      </c>
      <c r="AR17" s="10">
        <v>0</v>
      </c>
      <c r="AS17" s="10">
        <v>0</v>
      </c>
      <c r="AT17" s="10">
        <v>0</v>
      </c>
      <c r="AU17" s="10">
        <v>0</v>
      </c>
      <c r="AV17" s="10">
        <v>0</v>
      </c>
      <c r="AW17" s="10">
        <v>0</v>
      </c>
      <c r="AX17" s="10">
        <v>0</v>
      </c>
      <c r="AY17" s="10">
        <v>1</v>
      </c>
      <c r="AZ17" s="10">
        <v>14</v>
      </c>
      <c r="BA17" s="10">
        <v>0</v>
      </c>
      <c r="BB17" s="10">
        <v>0</v>
      </c>
      <c r="BC17" s="10">
        <v>0</v>
      </c>
      <c r="BD17" s="10">
        <v>0</v>
      </c>
      <c r="BE17" s="10">
        <v>0</v>
      </c>
      <c r="BF17" s="10">
        <v>1</v>
      </c>
      <c r="BG17" s="10">
        <v>0</v>
      </c>
      <c r="BH17" s="10">
        <v>0</v>
      </c>
      <c r="BI17" s="10">
        <v>0</v>
      </c>
      <c r="BJ17" s="10">
        <v>0</v>
      </c>
      <c r="BK17" s="10">
        <v>0</v>
      </c>
      <c r="BL17" s="10">
        <v>14</v>
      </c>
      <c r="BM17" s="10">
        <v>0</v>
      </c>
      <c r="BN17" s="10">
        <v>329</v>
      </c>
      <c r="BO17" s="10">
        <v>0</v>
      </c>
      <c r="BP17" s="10" t="s">
        <v>255</v>
      </c>
      <c r="BQ17" s="10">
        <v>0</v>
      </c>
      <c r="BR17" s="10">
        <v>0</v>
      </c>
      <c r="BS17" s="10">
        <v>0</v>
      </c>
      <c r="BT17" s="10">
        <v>0</v>
      </c>
      <c r="BU17" s="10">
        <v>0</v>
      </c>
      <c r="BV17" s="10">
        <v>0</v>
      </c>
      <c r="BW17" s="10">
        <v>0</v>
      </c>
      <c r="BX17" s="9"/>
      <c r="BY17" s="9"/>
      <c r="BZ17" s="9"/>
      <c r="CA17" s="9"/>
      <c r="CB17" s="9"/>
      <c r="CC17" s="9"/>
      <c r="CD17" s="9"/>
      <c r="CE17" s="9"/>
      <c r="CF17" s="9"/>
    </row>
    <row r="18" spans="1:84" s="8" customFormat="1" ht="16.5" customHeight="1" x14ac:dyDescent="0.2">
      <c r="A18" s="7"/>
      <c r="B18" s="10" t="s">
        <v>63</v>
      </c>
      <c r="C18" s="10" t="s">
        <v>68</v>
      </c>
      <c r="D18" s="10"/>
      <c r="E18" s="10">
        <v>0</v>
      </c>
      <c r="F18" s="10">
        <v>0</v>
      </c>
      <c r="G18" s="10">
        <v>1</v>
      </c>
      <c r="H18" s="10">
        <v>15</v>
      </c>
      <c r="I18" s="10">
        <v>67</v>
      </c>
      <c r="J18" s="10">
        <v>0</v>
      </c>
      <c r="K18" s="10" t="s">
        <v>219</v>
      </c>
      <c r="L18" s="10">
        <v>0</v>
      </c>
      <c r="M18" s="10">
        <v>0</v>
      </c>
      <c r="N18" s="10">
        <v>0</v>
      </c>
      <c r="O18" s="10">
        <v>0</v>
      </c>
      <c r="P18" s="10">
        <v>0</v>
      </c>
      <c r="Q18" s="10">
        <v>0</v>
      </c>
      <c r="R18" s="10">
        <v>0</v>
      </c>
      <c r="S18" s="10">
        <v>0</v>
      </c>
      <c r="T18" s="10">
        <v>0</v>
      </c>
      <c r="U18" s="10">
        <v>0</v>
      </c>
      <c r="V18" s="10">
        <v>0</v>
      </c>
      <c r="W18" s="10">
        <v>0</v>
      </c>
      <c r="X18" s="10">
        <v>0</v>
      </c>
      <c r="Y18" s="10">
        <v>0</v>
      </c>
      <c r="Z18" s="10">
        <v>0</v>
      </c>
      <c r="AA18" s="10">
        <v>0</v>
      </c>
      <c r="AB18" s="10">
        <v>0</v>
      </c>
      <c r="AC18" s="10">
        <v>0</v>
      </c>
      <c r="AD18" s="10">
        <v>0</v>
      </c>
      <c r="AE18" s="10">
        <v>0</v>
      </c>
      <c r="AF18" s="10">
        <v>8</v>
      </c>
      <c r="AG18" s="10">
        <v>67</v>
      </c>
      <c r="AH18" s="10">
        <v>0</v>
      </c>
      <c r="AI18" s="10" t="s">
        <v>220</v>
      </c>
      <c r="AJ18" s="10">
        <v>0</v>
      </c>
      <c r="AK18" s="10">
        <v>0</v>
      </c>
      <c r="AL18" s="10">
        <v>0</v>
      </c>
      <c r="AM18" s="10">
        <v>0</v>
      </c>
      <c r="AN18" s="10">
        <v>0</v>
      </c>
      <c r="AO18" s="10">
        <v>0</v>
      </c>
      <c r="AP18" s="10">
        <v>0</v>
      </c>
      <c r="AQ18" s="10">
        <v>0</v>
      </c>
      <c r="AR18" s="10">
        <v>0</v>
      </c>
      <c r="AS18" s="10">
        <v>0</v>
      </c>
      <c r="AT18" s="10">
        <v>0</v>
      </c>
      <c r="AU18" s="10">
        <v>0</v>
      </c>
      <c r="AV18" s="10">
        <v>0</v>
      </c>
      <c r="AW18" s="10">
        <v>0</v>
      </c>
      <c r="AX18" s="10">
        <v>0</v>
      </c>
      <c r="AY18" s="10">
        <v>1</v>
      </c>
      <c r="AZ18" s="10">
        <v>160</v>
      </c>
      <c r="BA18" s="10">
        <v>0</v>
      </c>
      <c r="BB18" s="10">
        <v>0</v>
      </c>
      <c r="BC18" s="10">
        <v>0</v>
      </c>
      <c r="BD18" s="10">
        <v>0</v>
      </c>
      <c r="BE18" s="10">
        <v>0</v>
      </c>
      <c r="BF18" s="10">
        <v>1</v>
      </c>
      <c r="BG18" s="10">
        <v>1</v>
      </c>
      <c r="BH18" s="10">
        <v>1</v>
      </c>
      <c r="BI18" s="10">
        <v>1</v>
      </c>
      <c r="BJ18" s="10">
        <v>1</v>
      </c>
      <c r="BK18" s="10">
        <v>0</v>
      </c>
      <c r="BL18" s="10">
        <v>1</v>
      </c>
      <c r="BM18" s="10">
        <v>0</v>
      </c>
      <c r="BN18" s="10">
        <v>32</v>
      </c>
      <c r="BO18" s="10">
        <v>0</v>
      </c>
      <c r="BP18" s="10" t="s">
        <v>221</v>
      </c>
      <c r="BQ18" s="10">
        <v>0</v>
      </c>
      <c r="BR18" s="10">
        <v>0</v>
      </c>
      <c r="BS18" s="10">
        <v>0</v>
      </c>
      <c r="BT18" s="10">
        <v>0</v>
      </c>
      <c r="BU18" s="10">
        <v>0</v>
      </c>
      <c r="BV18" s="10">
        <v>0</v>
      </c>
      <c r="BW18" s="10">
        <v>0</v>
      </c>
      <c r="CA18" s="10"/>
      <c r="CF18" s="10"/>
    </row>
    <row r="19" spans="1:84" s="8" customFormat="1" ht="16.5" customHeight="1" x14ac:dyDescent="0.2">
      <c r="A19" s="7"/>
      <c r="B19" s="10" t="s">
        <v>62</v>
      </c>
      <c r="C19" s="10" t="s">
        <v>68</v>
      </c>
      <c r="D19" s="10"/>
      <c r="E19" s="10">
        <v>0</v>
      </c>
      <c r="F19" s="10">
        <v>0</v>
      </c>
      <c r="G19" s="10">
        <v>1</v>
      </c>
      <c r="H19" s="10">
        <v>3</v>
      </c>
      <c r="I19" s="10">
        <v>45</v>
      </c>
      <c r="J19" s="10">
        <v>1</v>
      </c>
      <c r="K19" s="10" t="s">
        <v>69</v>
      </c>
      <c r="L19" s="10">
        <v>0</v>
      </c>
      <c r="M19" s="10">
        <v>0</v>
      </c>
      <c r="N19" s="10">
        <v>0</v>
      </c>
      <c r="O19" s="10" t="s">
        <v>67</v>
      </c>
      <c r="P19" s="10">
        <v>0</v>
      </c>
      <c r="Q19" s="10">
        <v>0</v>
      </c>
      <c r="R19" s="10">
        <v>0</v>
      </c>
      <c r="S19" s="10">
        <v>0</v>
      </c>
      <c r="T19" s="10">
        <v>0</v>
      </c>
      <c r="U19" s="10">
        <v>0</v>
      </c>
      <c r="V19" s="10">
        <v>0</v>
      </c>
      <c r="W19" s="10">
        <v>0</v>
      </c>
      <c r="X19" s="10">
        <v>0</v>
      </c>
      <c r="Y19" s="10"/>
      <c r="Z19" s="10">
        <v>1</v>
      </c>
      <c r="AA19" s="10">
        <v>2</v>
      </c>
      <c r="AB19" s="10">
        <v>40</v>
      </c>
      <c r="AC19" s="10">
        <v>0</v>
      </c>
      <c r="AD19" s="10" t="s">
        <v>70</v>
      </c>
      <c r="AE19" s="10">
        <v>1</v>
      </c>
      <c r="AF19" s="10">
        <v>16</v>
      </c>
      <c r="AG19" s="10">
        <v>50</v>
      </c>
      <c r="AH19" s="10">
        <v>1</v>
      </c>
      <c r="AI19" s="10" t="s">
        <v>71</v>
      </c>
      <c r="AJ19" s="10">
        <v>1</v>
      </c>
      <c r="AK19" s="10">
        <v>2</v>
      </c>
      <c r="AL19" s="10">
        <v>48</v>
      </c>
      <c r="AM19" s="10">
        <v>0</v>
      </c>
      <c r="AN19" s="10" t="s">
        <v>72</v>
      </c>
      <c r="AO19" s="10">
        <v>1</v>
      </c>
      <c r="AP19" s="10">
        <v>1</v>
      </c>
      <c r="AQ19" s="10">
        <v>25</v>
      </c>
      <c r="AR19" s="10">
        <v>0</v>
      </c>
      <c r="AS19" s="10" t="s">
        <v>73</v>
      </c>
      <c r="AT19" s="10">
        <v>1</v>
      </c>
      <c r="AU19" s="10">
        <v>1</v>
      </c>
      <c r="AV19" s="10">
        <v>45</v>
      </c>
      <c r="AW19" s="10">
        <v>1</v>
      </c>
      <c r="AX19" s="10" t="s">
        <v>74</v>
      </c>
      <c r="AY19" s="10">
        <v>1</v>
      </c>
      <c r="AZ19" s="10">
        <v>80</v>
      </c>
      <c r="BA19" s="10">
        <v>0</v>
      </c>
      <c r="BB19" s="10">
        <v>0</v>
      </c>
      <c r="BC19" s="10">
        <v>0</v>
      </c>
      <c r="BD19" s="10">
        <v>0</v>
      </c>
      <c r="BE19" s="10"/>
      <c r="BF19" s="10">
        <v>1</v>
      </c>
      <c r="BG19" s="10">
        <v>1</v>
      </c>
      <c r="BH19" s="10">
        <v>1</v>
      </c>
      <c r="BI19" s="10">
        <v>0</v>
      </c>
      <c r="BJ19" s="10">
        <v>0</v>
      </c>
      <c r="BK19" s="10">
        <v>0</v>
      </c>
      <c r="BL19" s="10">
        <v>1</v>
      </c>
      <c r="BM19" s="10">
        <v>0</v>
      </c>
      <c r="BN19" s="10">
        <v>20</v>
      </c>
      <c r="BO19" s="10">
        <v>1</v>
      </c>
      <c r="BP19" s="10" t="s">
        <v>75</v>
      </c>
      <c r="BQ19" s="10">
        <v>0</v>
      </c>
      <c r="BR19" s="10">
        <v>0</v>
      </c>
      <c r="BS19" s="10"/>
      <c r="BT19" s="10"/>
      <c r="BU19" s="10">
        <v>0</v>
      </c>
      <c r="BV19" s="10">
        <v>0</v>
      </c>
      <c r="BW19" s="10"/>
      <c r="CA19" s="10"/>
      <c r="CF19" s="10"/>
    </row>
    <row r="20" spans="1:84" s="8" customFormat="1" ht="16.5" customHeight="1" x14ac:dyDescent="0.2">
      <c r="B20" s="10" t="s">
        <v>232</v>
      </c>
      <c r="C20" s="10" t="s">
        <v>68</v>
      </c>
      <c r="D20" s="10"/>
      <c r="E20" s="10">
        <v>1</v>
      </c>
      <c r="F20" s="10">
        <v>0</v>
      </c>
      <c r="G20" s="10">
        <v>1</v>
      </c>
      <c r="H20" s="10">
        <v>1</v>
      </c>
      <c r="I20" s="10">
        <v>180</v>
      </c>
      <c r="J20" s="10">
        <v>0</v>
      </c>
      <c r="K20" s="10" t="s">
        <v>233</v>
      </c>
      <c r="L20" s="10">
        <v>0</v>
      </c>
      <c r="M20" s="10">
        <v>0</v>
      </c>
      <c r="N20" s="10">
        <v>0</v>
      </c>
      <c r="O20" s="10"/>
      <c r="P20" s="10">
        <v>0</v>
      </c>
      <c r="Q20" s="10">
        <v>0</v>
      </c>
      <c r="R20" s="10">
        <v>0</v>
      </c>
      <c r="S20" s="10">
        <v>0</v>
      </c>
      <c r="T20" s="10"/>
      <c r="U20" s="10">
        <v>0</v>
      </c>
      <c r="V20" s="10">
        <v>0</v>
      </c>
      <c r="W20" s="10">
        <v>0</v>
      </c>
      <c r="X20" s="10">
        <v>0</v>
      </c>
      <c r="Y20" s="10"/>
      <c r="Z20" s="10">
        <v>0</v>
      </c>
      <c r="AA20" s="10">
        <v>0</v>
      </c>
      <c r="AB20" s="10">
        <v>0</v>
      </c>
      <c r="AC20" s="10">
        <v>0</v>
      </c>
      <c r="AD20" s="10"/>
      <c r="AE20" s="10">
        <v>1</v>
      </c>
      <c r="AF20" s="10">
        <v>1</v>
      </c>
      <c r="AG20" s="10">
        <v>180</v>
      </c>
      <c r="AH20" s="10">
        <v>0</v>
      </c>
      <c r="AI20" s="10" t="s">
        <v>234</v>
      </c>
      <c r="AJ20" s="10">
        <v>0</v>
      </c>
      <c r="AK20" s="10">
        <v>0</v>
      </c>
      <c r="AL20" s="10">
        <v>0</v>
      </c>
      <c r="AM20" s="10">
        <v>0</v>
      </c>
      <c r="AN20" s="10"/>
      <c r="AO20" s="10">
        <v>0</v>
      </c>
      <c r="AP20" s="10">
        <v>0</v>
      </c>
      <c r="AQ20" s="10">
        <v>0</v>
      </c>
      <c r="AR20" s="10">
        <v>0</v>
      </c>
      <c r="AS20" s="10"/>
      <c r="AT20" s="10">
        <v>0</v>
      </c>
      <c r="AU20" s="10">
        <v>0</v>
      </c>
      <c r="AV20" s="10">
        <v>0</v>
      </c>
      <c r="AW20" s="10">
        <v>0</v>
      </c>
      <c r="AX20" s="10"/>
      <c r="AY20" s="10">
        <v>1</v>
      </c>
      <c r="AZ20" s="10">
        <v>9</v>
      </c>
      <c r="BA20" s="10">
        <v>0</v>
      </c>
      <c r="BB20" s="10">
        <v>0</v>
      </c>
      <c r="BC20" s="10">
        <v>0</v>
      </c>
      <c r="BD20" s="10">
        <v>0</v>
      </c>
      <c r="BE20" s="10"/>
      <c r="BF20" s="10">
        <v>0</v>
      </c>
      <c r="BG20" s="10">
        <v>0</v>
      </c>
      <c r="BH20" s="10">
        <v>0</v>
      </c>
      <c r="BI20" s="10">
        <v>0</v>
      </c>
      <c r="BJ20" s="10">
        <v>0</v>
      </c>
      <c r="BK20" s="10">
        <v>0</v>
      </c>
      <c r="BL20" s="10">
        <v>0</v>
      </c>
      <c r="BM20" s="10">
        <v>0</v>
      </c>
      <c r="BN20" s="10">
        <v>0</v>
      </c>
      <c r="BO20" s="10">
        <v>0</v>
      </c>
      <c r="BP20" s="10"/>
      <c r="BQ20" s="10">
        <v>0</v>
      </c>
      <c r="BR20" s="10">
        <v>0</v>
      </c>
      <c r="BS20" s="10"/>
      <c r="BT20" s="10"/>
      <c r="BU20" s="10">
        <v>0</v>
      </c>
      <c r="BV20" s="10">
        <v>0</v>
      </c>
      <c r="BW20" s="10"/>
      <c r="CA20" s="10"/>
      <c r="CF20" s="10"/>
    </row>
    <row r="21" spans="1:84" s="8" customFormat="1" ht="16.5" customHeight="1" x14ac:dyDescent="0.2">
      <c r="A21" s="9"/>
      <c r="B21" s="10" t="s">
        <v>66</v>
      </c>
      <c r="C21" s="10" t="s">
        <v>68</v>
      </c>
      <c r="D21" s="10"/>
      <c r="E21" s="10">
        <v>1</v>
      </c>
      <c r="F21" s="10">
        <v>0</v>
      </c>
      <c r="G21" s="10">
        <v>1</v>
      </c>
      <c r="H21" s="10">
        <v>1</v>
      </c>
      <c r="I21" s="10">
        <v>15</v>
      </c>
      <c r="J21" s="10">
        <v>0</v>
      </c>
      <c r="K21" s="10" t="s">
        <v>256</v>
      </c>
      <c r="L21" s="10">
        <v>0</v>
      </c>
      <c r="M21" s="10">
        <v>0</v>
      </c>
      <c r="N21" s="10">
        <v>0</v>
      </c>
      <c r="O21" s="10">
        <v>0</v>
      </c>
      <c r="P21" s="10">
        <v>1</v>
      </c>
      <c r="Q21" s="10">
        <v>1</v>
      </c>
      <c r="R21" s="10">
        <v>10</v>
      </c>
      <c r="S21" s="10">
        <v>1</v>
      </c>
      <c r="T21" s="10" t="s">
        <v>257</v>
      </c>
      <c r="U21" s="10">
        <v>1</v>
      </c>
      <c r="V21" s="10">
        <v>0</v>
      </c>
      <c r="W21" s="10">
        <v>0</v>
      </c>
      <c r="X21" s="10">
        <v>0</v>
      </c>
      <c r="Y21" s="10">
        <v>0</v>
      </c>
      <c r="Z21" s="10">
        <v>1</v>
      </c>
      <c r="AA21" s="10">
        <v>8</v>
      </c>
      <c r="AB21" s="10">
        <v>15</v>
      </c>
      <c r="AC21" s="10">
        <v>1</v>
      </c>
      <c r="AD21" s="10" t="s">
        <v>258</v>
      </c>
      <c r="AE21" s="10">
        <v>1</v>
      </c>
      <c r="AF21" s="10">
        <v>5</v>
      </c>
      <c r="AG21" s="10">
        <v>20</v>
      </c>
      <c r="AH21" s="10">
        <v>0</v>
      </c>
      <c r="AI21" s="10" t="s">
        <v>259</v>
      </c>
      <c r="AJ21" s="10">
        <v>1</v>
      </c>
      <c r="AK21" s="10">
        <v>1</v>
      </c>
      <c r="AL21" s="10">
        <v>15</v>
      </c>
      <c r="AM21" s="10">
        <v>0</v>
      </c>
      <c r="AN21" s="10" t="s">
        <v>260</v>
      </c>
      <c r="AO21" s="10">
        <v>1</v>
      </c>
      <c r="AP21" s="10">
        <v>2</v>
      </c>
      <c r="AQ21" s="10">
        <v>15</v>
      </c>
      <c r="AR21" s="10">
        <v>0</v>
      </c>
      <c r="AS21" s="10" t="s">
        <v>261</v>
      </c>
      <c r="AT21" s="10">
        <v>1</v>
      </c>
      <c r="AU21" s="10">
        <v>1</v>
      </c>
      <c r="AV21" s="10">
        <v>9</v>
      </c>
      <c r="AW21" s="10">
        <v>0</v>
      </c>
      <c r="AX21" s="10" t="s">
        <v>262</v>
      </c>
      <c r="AY21" s="10">
        <v>1</v>
      </c>
      <c r="AZ21" s="10">
        <v>20</v>
      </c>
      <c r="BA21" s="10">
        <v>1</v>
      </c>
      <c r="BB21" s="10">
        <v>1</v>
      </c>
      <c r="BC21" s="10">
        <v>13</v>
      </c>
      <c r="BD21" s="10">
        <v>0</v>
      </c>
      <c r="BE21" s="10" t="s">
        <v>263</v>
      </c>
      <c r="BF21" s="10">
        <v>1</v>
      </c>
      <c r="BG21" s="10">
        <v>0</v>
      </c>
      <c r="BH21" s="10">
        <v>1</v>
      </c>
      <c r="BI21" s="10">
        <v>0</v>
      </c>
      <c r="BJ21" s="10">
        <v>1</v>
      </c>
      <c r="BK21" s="10">
        <v>0</v>
      </c>
      <c r="BL21" s="10">
        <v>0</v>
      </c>
      <c r="BM21" s="10">
        <v>1</v>
      </c>
      <c r="BN21" s="10">
        <v>0</v>
      </c>
      <c r="BO21" s="10">
        <v>0</v>
      </c>
      <c r="BP21" s="10" t="s">
        <v>264</v>
      </c>
      <c r="BQ21" s="10">
        <v>1</v>
      </c>
      <c r="BR21" s="10">
        <v>2</v>
      </c>
      <c r="BS21" s="10" t="s">
        <v>265</v>
      </c>
      <c r="BT21" s="10" t="s">
        <v>266</v>
      </c>
      <c r="BU21" s="10">
        <v>1</v>
      </c>
      <c r="BV21" s="10">
        <v>0</v>
      </c>
      <c r="BW21" s="10">
        <v>0</v>
      </c>
      <c r="BX21" s="9"/>
      <c r="BY21" s="9"/>
      <c r="BZ21" s="9"/>
      <c r="CA21" s="9"/>
      <c r="CB21" s="9"/>
      <c r="CC21" s="9"/>
      <c r="CD21" s="9"/>
      <c r="CE21" s="9"/>
      <c r="CF21" s="9"/>
    </row>
    <row r="22" spans="1:84" s="8" customFormat="1" ht="16.5" customHeight="1" x14ac:dyDescent="0.2">
      <c r="A22" s="7"/>
      <c r="B22" s="10" t="s">
        <v>65</v>
      </c>
      <c r="C22" s="10" t="s">
        <v>68</v>
      </c>
      <c r="D22" s="10"/>
      <c r="E22" s="10">
        <v>1</v>
      </c>
      <c r="F22" s="10">
        <v>0</v>
      </c>
      <c r="G22" s="10">
        <v>1</v>
      </c>
      <c r="H22" s="10">
        <v>1</v>
      </c>
      <c r="I22" s="10">
        <v>31</v>
      </c>
      <c r="J22" s="10">
        <v>0</v>
      </c>
      <c r="K22" s="10" t="s">
        <v>222</v>
      </c>
      <c r="L22" s="10">
        <v>1</v>
      </c>
      <c r="M22" s="10">
        <v>0</v>
      </c>
      <c r="N22" s="10">
        <v>0</v>
      </c>
      <c r="O22" s="10">
        <v>0</v>
      </c>
      <c r="P22" s="10">
        <v>1</v>
      </c>
      <c r="Q22" s="10">
        <v>0</v>
      </c>
      <c r="R22" s="10">
        <v>0</v>
      </c>
      <c r="S22" s="10">
        <v>0</v>
      </c>
      <c r="T22" s="10">
        <v>0</v>
      </c>
      <c r="U22" s="10">
        <v>1</v>
      </c>
      <c r="V22" s="10">
        <v>0</v>
      </c>
      <c r="W22" s="10">
        <v>0</v>
      </c>
      <c r="X22" s="10">
        <v>0</v>
      </c>
      <c r="Y22" s="10">
        <v>0</v>
      </c>
      <c r="Z22" s="10">
        <v>1</v>
      </c>
      <c r="AA22" s="10">
        <v>1</v>
      </c>
      <c r="AB22" s="10">
        <v>48</v>
      </c>
      <c r="AC22" s="10">
        <v>0</v>
      </c>
      <c r="AD22" s="10" t="s">
        <v>223</v>
      </c>
      <c r="AE22" s="10">
        <v>1</v>
      </c>
      <c r="AF22" s="10">
        <v>1</v>
      </c>
      <c r="AG22" s="10">
        <v>61</v>
      </c>
      <c r="AH22" s="10">
        <v>0</v>
      </c>
      <c r="AI22" s="10" t="s">
        <v>224</v>
      </c>
      <c r="AJ22" s="10">
        <v>1</v>
      </c>
      <c r="AK22" s="10">
        <v>0</v>
      </c>
      <c r="AL22" s="10">
        <v>0</v>
      </c>
      <c r="AM22" s="10">
        <v>0</v>
      </c>
      <c r="AN22" s="10">
        <v>0</v>
      </c>
      <c r="AO22" s="10">
        <v>1</v>
      </c>
      <c r="AP22" s="10">
        <v>0</v>
      </c>
      <c r="AQ22" s="10">
        <v>0</v>
      </c>
      <c r="AR22" s="10">
        <v>0</v>
      </c>
      <c r="AS22" s="10">
        <v>0</v>
      </c>
      <c r="AT22" s="10">
        <v>1</v>
      </c>
      <c r="AU22" s="10">
        <v>0</v>
      </c>
      <c r="AV22" s="10">
        <v>0</v>
      </c>
      <c r="AW22" s="10">
        <v>0</v>
      </c>
      <c r="AX22" s="10">
        <v>0</v>
      </c>
      <c r="AY22" s="10">
        <v>1</v>
      </c>
      <c r="AZ22" s="10">
        <v>50</v>
      </c>
      <c r="BA22" s="10">
        <v>1</v>
      </c>
      <c r="BB22" s="10">
        <v>0</v>
      </c>
      <c r="BC22" s="10">
        <v>0</v>
      </c>
      <c r="BD22" s="10">
        <v>0</v>
      </c>
      <c r="BE22" s="10">
        <v>0</v>
      </c>
      <c r="BF22" s="10">
        <v>1</v>
      </c>
      <c r="BG22" s="10">
        <v>1</v>
      </c>
      <c r="BH22" s="10">
        <v>1</v>
      </c>
      <c r="BI22" s="10">
        <v>1</v>
      </c>
      <c r="BJ22" s="10">
        <v>1</v>
      </c>
      <c r="BK22" s="10">
        <v>0</v>
      </c>
      <c r="BL22" s="10">
        <v>0</v>
      </c>
      <c r="BM22" s="10">
        <v>0</v>
      </c>
      <c r="BN22" s="10">
        <v>60</v>
      </c>
      <c r="BO22" s="10">
        <v>0</v>
      </c>
      <c r="BP22" s="10" t="s">
        <v>225</v>
      </c>
      <c r="BQ22" s="10">
        <v>1</v>
      </c>
      <c r="BR22" s="10">
        <v>1</v>
      </c>
      <c r="BS22" s="10" t="s">
        <v>226</v>
      </c>
      <c r="BT22" s="10" t="s">
        <v>227</v>
      </c>
      <c r="BU22" s="10">
        <v>1</v>
      </c>
      <c r="BV22" s="10">
        <v>0</v>
      </c>
      <c r="BW22" s="10">
        <v>0</v>
      </c>
      <c r="CA22" s="10"/>
      <c r="CF22" s="10"/>
    </row>
    <row r="23" spans="1:84" s="8" customFormat="1" ht="16.5" customHeight="1" x14ac:dyDescent="0.2">
      <c r="A23" s="7"/>
      <c r="B23" s="10" t="s">
        <v>38</v>
      </c>
      <c r="C23" s="10" t="s">
        <v>68</v>
      </c>
      <c r="D23" s="10"/>
      <c r="E23" s="10">
        <v>8</v>
      </c>
      <c r="F23" s="10">
        <v>3</v>
      </c>
      <c r="G23" s="10">
        <v>12</v>
      </c>
      <c r="H23" s="10">
        <v>3</v>
      </c>
      <c r="I23" s="10">
        <v>350</v>
      </c>
      <c r="J23" s="10">
        <v>2</v>
      </c>
      <c r="K23" s="10" t="s">
        <v>123</v>
      </c>
      <c r="L23" s="10">
        <v>4</v>
      </c>
      <c r="M23" s="10">
        <v>7</v>
      </c>
      <c r="N23" s="10">
        <v>285</v>
      </c>
      <c r="O23" s="10" t="s">
        <v>124</v>
      </c>
      <c r="P23" s="10">
        <v>1</v>
      </c>
      <c r="Q23" s="10">
        <v>1</v>
      </c>
      <c r="R23" s="10">
        <v>5</v>
      </c>
      <c r="S23" s="10">
        <v>1</v>
      </c>
      <c r="T23" s="10" t="s">
        <v>125</v>
      </c>
      <c r="U23" s="10">
        <v>9</v>
      </c>
      <c r="V23" s="10">
        <v>9</v>
      </c>
      <c r="W23" s="10">
        <v>754</v>
      </c>
      <c r="X23" s="10">
        <v>9</v>
      </c>
      <c r="Y23" s="10" t="s">
        <v>126</v>
      </c>
      <c r="Z23" s="10">
        <v>0</v>
      </c>
      <c r="AA23" s="10">
        <v>0</v>
      </c>
      <c r="AB23" s="10">
        <v>0</v>
      </c>
      <c r="AC23" s="10">
        <v>0</v>
      </c>
      <c r="AD23" s="10">
        <v>0</v>
      </c>
      <c r="AE23" s="10">
        <v>10</v>
      </c>
      <c r="AF23" s="10">
        <v>14</v>
      </c>
      <c r="AG23" s="10">
        <v>2003</v>
      </c>
      <c r="AH23" s="10">
        <v>5</v>
      </c>
      <c r="AI23" s="10" t="s">
        <v>127</v>
      </c>
      <c r="AJ23" s="10">
        <v>10</v>
      </c>
      <c r="AK23" s="10">
        <v>12</v>
      </c>
      <c r="AL23" s="10">
        <v>2033</v>
      </c>
      <c r="AM23" s="10">
        <v>10</v>
      </c>
      <c r="AN23" s="10" t="s">
        <v>128</v>
      </c>
      <c r="AO23" s="10">
        <v>4</v>
      </c>
      <c r="AP23" s="10">
        <v>1</v>
      </c>
      <c r="AQ23" s="10">
        <v>30</v>
      </c>
      <c r="AR23" s="10">
        <v>1</v>
      </c>
      <c r="AS23" s="10" t="s">
        <v>129</v>
      </c>
      <c r="AT23" s="10">
        <v>4</v>
      </c>
      <c r="AU23" s="10">
        <v>4</v>
      </c>
      <c r="AV23" s="10">
        <v>120</v>
      </c>
      <c r="AW23" s="10">
        <v>4</v>
      </c>
      <c r="AX23" s="10" t="s">
        <v>130</v>
      </c>
      <c r="AY23" s="10">
        <v>14</v>
      </c>
      <c r="AZ23" s="10">
        <v>3440</v>
      </c>
      <c r="BA23" s="10">
        <v>0</v>
      </c>
      <c r="BB23" s="10">
        <v>0</v>
      </c>
      <c r="BC23" s="10">
        <v>0</v>
      </c>
      <c r="BD23" s="10">
        <v>0</v>
      </c>
      <c r="BE23" s="10">
        <v>0</v>
      </c>
      <c r="BF23" s="10">
        <v>12</v>
      </c>
      <c r="BG23" s="10" t="s">
        <v>131</v>
      </c>
      <c r="BH23" s="10">
        <v>113</v>
      </c>
      <c r="BI23" s="10">
        <v>1</v>
      </c>
      <c r="BJ23" s="10">
        <v>123</v>
      </c>
      <c r="BK23" s="10">
        <v>3</v>
      </c>
      <c r="BL23" s="10">
        <v>113</v>
      </c>
      <c r="BM23" s="10">
        <v>0</v>
      </c>
      <c r="BN23" s="10">
        <v>2635</v>
      </c>
      <c r="BO23" s="10">
        <v>10</v>
      </c>
      <c r="BP23" s="10" t="s">
        <v>132</v>
      </c>
      <c r="BQ23" s="10">
        <v>14</v>
      </c>
      <c r="BR23" s="10">
        <v>14</v>
      </c>
      <c r="BS23" s="10" t="s">
        <v>133</v>
      </c>
      <c r="BT23" s="10" t="s">
        <v>134</v>
      </c>
      <c r="BU23" s="10">
        <v>4</v>
      </c>
      <c r="BV23" s="10">
        <v>8</v>
      </c>
      <c r="BW23" s="10" t="s">
        <v>135</v>
      </c>
      <c r="CA23" s="10"/>
      <c r="CF23" s="10"/>
    </row>
    <row r="24" spans="1:84" s="8" customFormat="1" ht="16.5" customHeight="1" x14ac:dyDescent="0.2">
      <c r="B24" s="10" t="s">
        <v>49</v>
      </c>
      <c r="C24" s="10" t="s">
        <v>68</v>
      </c>
      <c r="D24" s="10"/>
      <c r="E24" s="10">
        <v>14</v>
      </c>
      <c r="F24" s="10">
        <v>5</v>
      </c>
      <c r="G24" s="10">
        <v>20</v>
      </c>
      <c r="H24" s="10">
        <v>15</v>
      </c>
      <c r="I24" s="10">
        <v>1704</v>
      </c>
      <c r="J24" s="10">
        <v>2</v>
      </c>
      <c r="K24" s="10" t="s">
        <v>136</v>
      </c>
      <c r="L24" s="10">
        <v>6</v>
      </c>
      <c r="M24" s="10">
        <v>15</v>
      </c>
      <c r="N24" s="10">
        <v>90</v>
      </c>
      <c r="O24" s="10" t="s">
        <v>137</v>
      </c>
      <c r="P24" s="10">
        <v>14</v>
      </c>
      <c r="Q24" s="10">
        <v>2</v>
      </c>
      <c r="R24" s="10">
        <v>30</v>
      </c>
      <c r="S24" s="10">
        <v>0</v>
      </c>
      <c r="T24" s="10" t="s">
        <v>138</v>
      </c>
      <c r="U24" s="10">
        <v>14</v>
      </c>
      <c r="V24" s="10">
        <v>48</v>
      </c>
      <c r="W24" s="10">
        <v>360</v>
      </c>
      <c r="X24" s="10">
        <v>8</v>
      </c>
      <c r="Y24" s="10" t="s">
        <v>139</v>
      </c>
      <c r="Z24" s="10">
        <v>20</v>
      </c>
      <c r="AA24" s="10">
        <v>9</v>
      </c>
      <c r="AB24" s="10">
        <v>55</v>
      </c>
      <c r="AC24" s="10">
        <v>0</v>
      </c>
      <c r="AD24" s="10" t="s">
        <v>140</v>
      </c>
      <c r="AE24" s="10">
        <v>20</v>
      </c>
      <c r="AF24" s="10">
        <v>199</v>
      </c>
      <c r="AG24" s="10">
        <v>1854</v>
      </c>
      <c r="AH24" s="10">
        <v>1</v>
      </c>
      <c r="AI24" s="10" t="s">
        <v>141</v>
      </c>
      <c r="AJ24" s="10">
        <v>14</v>
      </c>
      <c r="AK24" s="10">
        <v>5</v>
      </c>
      <c r="AL24" s="10">
        <v>134</v>
      </c>
      <c r="AM24" s="10">
        <v>0</v>
      </c>
      <c r="AN24" s="10" t="s">
        <v>142</v>
      </c>
      <c r="AO24" s="10">
        <v>20</v>
      </c>
      <c r="AP24" s="10">
        <v>3</v>
      </c>
      <c r="AQ24" s="10">
        <v>128</v>
      </c>
      <c r="AR24" s="10">
        <v>0</v>
      </c>
      <c r="AS24" s="10" t="s">
        <v>143</v>
      </c>
      <c r="AT24" s="10">
        <v>14</v>
      </c>
      <c r="AU24" s="10">
        <v>2</v>
      </c>
      <c r="AV24" s="10">
        <v>183</v>
      </c>
      <c r="AW24" s="10">
        <v>0</v>
      </c>
      <c r="AX24" s="10" t="s">
        <v>144</v>
      </c>
      <c r="AY24" s="10">
        <v>14</v>
      </c>
      <c r="AZ24" s="10">
        <v>392</v>
      </c>
      <c r="BA24" s="10">
        <v>14</v>
      </c>
      <c r="BB24" s="10">
        <v>0</v>
      </c>
      <c r="BC24" s="10">
        <v>0</v>
      </c>
      <c r="BD24" s="10">
        <v>0</v>
      </c>
      <c r="BE24" s="10">
        <v>0</v>
      </c>
      <c r="BF24" s="10">
        <v>20</v>
      </c>
      <c r="BG24" s="10">
        <v>20</v>
      </c>
      <c r="BH24" s="10">
        <v>12</v>
      </c>
      <c r="BI24" s="10">
        <v>4</v>
      </c>
      <c r="BJ24" s="10"/>
      <c r="BK24" s="10">
        <v>11</v>
      </c>
      <c r="BL24" s="10">
        <v>0</v>
      </c>
      <c r="BM24" s="10">
        <v>0</v>
      </c>
      <c r="BN24" s="10">
        <v>147</v>
      </c>
      <c r="BO24" s="10">
        <v>2</v>
      </c>
      <c r="BP24" s="10" t="s">
        <v>145</v>
      </c>
      <c r="BQ24" s="10">
        <v>20</v>
      </c>
      <c r="BR24" s="10">
        <v>6</v>
      </c>
      <c r="BS24" s="10" t="s">
        <v>146</v>
      </c>
      <c r="BT24" s="10" t="s">
        <v>147</v>
      </c>
      <c r="BU24" s="10">
        <v>9</v>
      </c>
      <c r="BV24" s="10">
        <v>9</v>
      </c>
      <c r="BW24" s="10" t="s">
        <v>148</v>
      </c>
      <c r="CA24" s="10"/>
      <c r="CF24" s="10"/>
    </row>
    <row r="25" spans="1:84" ht="15.75" customHeight="1" x14ac:dyDescent="0.2">
      <c r="A25" s="7"/>
      <c r="B25" s="10" t="s">
        <v>47</v>
      </c>
      <c r="C25" s="10" t="s">
        <v>68</v>
      </c>
      <c r="D25" s="10"/>
      <c r="E25" s="10">
        <v>7</v>
      </c>
      <c r="F25" s="10">
        <v>7</v>
      </c>
      <c r="G25" s="10">
        <v>2</v>
      </c>
      <c r="H25" s="10">
        <v>2</v>
      </c>
      <c r="I25" s="10">
        <v>100</v>
      </c>
      <c r="J25" s="10">
        <v>2</v>
      </c>
      <c r="K25" s="10" t="s">
        <v>184</v>
      </c>
      <c r="L25" s="10">
        <v>0</v>
      </c>
      <c r="M25" s="10">
        <v>0</v>
      </c>
      <c r="N25" s="10">
        <v>0</v>
      </c>
      <c r="O25" s="10"/>
      <c r="P25" s="10">
        <v>0</v>
      </c>
      <c r="Q25" s="10">
        <v>0</v>
      </c>
      <c r="R25" s="10">
        <v>0</v>
      </c>
      <c r="S25" s="10">
        <v>0</v>
      </c>
      <c r="T25" s="10"/>
      <c r="U25" s="10">
        <v>2</v>
      </c>
      <c r="V25" s="10">
        <v>2</v>
      </c>
      <c r="W25" s="10">
        <v>130</v>
      </c>
      <c r="X25" s="10">
        <v>2</v>
      </c>
      <c r="Y25" s="10" t="s">
        <v>185</v>
      </c>
      <c r="Z25" s="10">
        <v>2</v>
      </c>
      <c r="AA25" s="10">
        <v>2</v>
      </c>
      <c r="AB25" s="10">
        <v>225</v>
      </c>
      <c r="AC25" s="10">
        <v>2</v>
      </c>
      <c r="AD25" s="10" t="s">
        <v>186</v>
      </c>
      <c r="AE25" s="10">
        <v>1</v>
      </c>
      <c r="AF25" s="10">
        <v>1</v>
      </c>
      <c r="AG25" s="10">
        <v>130</v>
      </c>
      <c r="AH25" s="10">
        <v>1</v>
      </c>
      <c r="AI25" s="10" t="s">
        <v>187</v>
      </c>
      <c r="AJ25" s="10">
        <v>5</v>
      </c>
      <c r="AK25" s="10">
        <v>19</v>
      </c>
      <c r="AL25" s="10">
        <v>234</v>
      </c>
      <c r="AM25" s="10">
        <v>19</v>
      </c>
      <c r="AN25" s="10"/>
      <c r="AO25" s="10">
        <v>6</v>
      </c>
      <c r="AP25" s="10">
        <v>6</v>
      </c>
      <c r="AQ25" s="10">
        <v>234</v>
      </c>
      <c r="AR25" s="10">
        <v>6</v>
      </c>
      <c r="AS25" s="10"/>
      <c r="AT25" s="10">
        <v>4</v>
      </c>
      <c r="AU25" s="10">
        <v>4</v>
      </c>
      <c r="AV25" s="10">
        <v>234</v>
      </c>
      <c r="AW25" s="10">
        <v>4</v>
      </c>
      <c r="AX25" s="10"/>
      <c r="AY25" s="10">
        <v>6</v>
      </c>
      <c r="AZ25" s="10">
        <v>800</v>
      </c>
      <c r="BA25" s="10">
        <v>0</v>
      </c>
      <c r="BB25" s="10">
        <v>0</v>
      </c>
      <c r="BC25" s="10">
        <v>0</v>
      </c>
      <c r="BD25" s="10">
        <v>0</v>
      </c>
      <c r="BE25" s="10">
        <v>0</v>
      </c>
      <c r="BF25" s="10">
        <v>2</v>
      </c>
      <c r="BG25" s="10">
        <v>1</v>
      </c>
      <c r="BH25" s="10">
        <v>6</v>
      </c>
      <c r="BI25" s="10">
        <v>6</v>
      </c>
      <c r="BJ25" s="10">
        <v>6</v>
      </c>
      <c r="BK25" s="10">
        <v>0</v>
      </c>
      <c r="BL25" s="10">
        <v>0</v>
      </c>
      <c r="BM25" s="10">
        <v>0</v>
      </c>
      <c r="BN25" s="10">
        <v>443</v>
      </c>
      <c r="BO25" s="10">
        <v>6</v>
      </c>
      <c r="BP25" s="10" t="s">
        <v>188</v>
      </c>
      <c r="BQ25" s="10">
        <v>3</v>
      </c>
      <c r="BR25" s="10">
        <v>1</v>
      </c>
      <c r="BS25" s="10" t="s">
        <v>189</v>
      </c>
      <c r="BT25" s="10" t="s">
        <v>190</v>
      </c>
      <c r="BU25" s="10">
        <v>6</v>
      </c>
      <c r="BV25" s="10">
        <v>6</v>
      </c>
      <c r="BW25" s="10"/>
      <c r="BX25" s="8"/>
      <c r="BY25" s="8"/>
      <c r="BZ25" s="8"/>
      <c r="CA25" s="10"/>
      <c r="CB25" s="8"/>
      <c r="CC25" s="8"/>
      <c r="CD25" s="8"/>
      <c r="CE25" s="8"/>
      <c r="CF25" s="10"/>
    </row>
    <row r="26" spans="1:84" ht="15.75" customHeight="1" x14ac:dyDescent="0.2">
      <c r="A26" s="7"/>
      <c r="B26" s="10" t="s">
        <v>39</v>
      </c>
      <c r="C26" s="10" t="s">
        <v>68</v>
      </c>
      <c r="D26" s="10"/>
      <c r="E26" s="10">
        <v>13</v>
      </c>
      <c r="F26" s="10">
        <v>11</v>
      </c>
      <c r="G26" s="10">
        <v>8</v>
      </c>
      <c r="H26" s="10">
        <v>8</v>
      </c>
      <c r="I26" s="10">
        <v>202</v>
      </c>
      <c r="J26" s="10">
        <v>8</v>
      </c>
      <c r="K26" s="10" t="s">
        <v>112</v>
      </c>
      <c r="L26" s="10">
        <v>0</v>
      </c>
      <c r="M26" s="10">
        <v>0</v>
      </c>
      <c r="N26" s="10">
        <v>0</v>
      </c>
      <c r="O26" s="10">
        <v>0</v>
      </c>
      <c r="P26" s="10">
        <v>2</v>
      </c>
      <c r="Q26" s="10">
        <v>2</v>
      </c>
      <c r="R26" s="10">
        <v>30</v>
      </c>
      <c r="S26" s="10">
        <v>1</v>
      </c>
      <c r="T26" s="10" t="s">
        <v>113</v>
      </c>
      <c r="U26" s="10">
        <v>1</v>
      </c>
      <c r="V26" s="10">
        <v>1</v>
      </c>
      <c r="W26" s="10">
        <v>30</v>
      </c>
      <c r="X26" s="10">
        <v>1</v>
      </c>
      <c r="Y26" s="10" t="s">
        <v>114</v>
      </c>
      <c r="Z26" s="10">
        <v>6</v>
      </c>
      <c r="AA26" s="10">
        <v>7</v>
      </c>
      <c r="AB26" s="10">
        <v>113</v>
      </c>
      <c r="AC26" s="10">
        <v>0</v>
      </c>
      <c r="AD26" s="10" t="s">
        <v>115</v>
      </c>
      <c r="AE26" s="10">
        <v>8</v>
      </c>
      <c r="AF26" s="10">
        <v>73</v>
      </c>
      <c r="AG26" s="10">
        <v>1296</v>
      </c>
      <c r="AH26" s="10">
        <v>5</v>
      </c>
      <c r="AI26" s="10" t="s">
        <v>116</v>
      </c>
      <c r="AJ26" s="10">
        <v>6</v>
      </c>
      <c r="AK26" s="10">
        <v>10</v>
      </c>
      <c r="AL26" s="10">
        <v>274</v>
      </c>
      <c r="AM26" s="10">
        <v>2</v>
      </c>
      <c r="AN26" s="10" t="s">
        <v>117</v>
      </c>
      <c r="AO26" s="10">
        <v>5</v>
      </c>
      <c r="AP26" s="10">
        <v>6</v>
      </c>
      <c r="AQ26" s="10">
        <v>119</v>
      </c>
      <c r="AR26" s="10">
        <v>0</v>
      </c>
      <c r="AS26" s="10" t="s">
        <v>118</v>
      </c>
      <c r="AT26" s="10">
        <v>1</v>
      </c>
      <c r="AU26" s="10">
        <v>1</v>
      </c>
      <c r="AV26" s="10">
        <v>35</v>
      </c>
      <c r="AW26" s="10">
        <v>0</v>
      </c>
      <c r="AX26" s="10" t="s">
        <v>119</v>
      </c>
      <c r="AY26" s="10">
        <v>11</v>
      </c>
      <c r="AZ26" s="10">
        <v>1151</v>
      </c>
      <c r="BA26" s="10">
        <v>0</v>
      </c>
      <c r="BB26" s="10">
        <v>0</v>
      </c>
      <c r="BC26" s="10">
        <v>0</v>
      </c>
      <c r="BD26" s="10">
        <v>0</v>
      </c>
      <c r="BE26" s="10">
        <v>0</v>
      </c>
      <c r="BF26" s="10">
        <v>9</v>
      </c>
      <c r="BG26" s="10">
        <v>4</v>
      </c>
      <c r="BH26" s="10">
        <v>9</v>
      </c>
      <c r="BI26" s="10">
        <v>11</v>
      </c>
      <c r="BJ26" s="10">
        <v>14</v>
      </c>
      <c r="BK26" s="10">
        <v>13</v>
      </c>
      <c r="BL26" s="10">
        <v>5</v>
      </c>
      <c r="BM26" s="10">
        <v>12</v>
      </c>
      <c r="BN26" s="10">
        <v>2274</v>
      </c>
      <c r="BO26" s="10">
        <v>8</v>
      </c>
      <c r="BP26" s="10" t="s">
        <v>120</v>
      </c>
      <c r="BQ26" s="10">
        <v>3</v>
      </c>
      <c r="BR26" s="10">
        <v>3</v>
      </c>
      <c r="BS26" s="10"/>
      <c r="BT26" s="10" t="s">
        <v>121</v>
      </c>
      <c r="BU26" s="10">
        <v>6</v>
      </c>
      <c r="BV26" s="10">
        <v>8</v>
      </c>
      <c r="BW26" s="10" t="s">
        <v>122</v>
      </c>
      <c r="BX26" s="8"/>
      <c r="BY26" s="8"/>
      <c r="BZ26" s="8"/>
      <c r="CA26" s="10"/>
      <c r="CB26" s="8"/>
      <c r="CC26" s="8"/>
      <c r="CD26" s="8"/>
      <c r="CE26" s="8"/>
      <c r="CF26" s="10"/>
    </row>
    <row r="27" spans="1:84" ht="15.75" customHeight="1" x14ac:dyDescent="0.2">
      <c r="B27" s="11" t="s">
        <v>37</v>
      </c>
      <c r="C27" s="14" t="s">
        <v>50</v>
      </c>
    </row>
    <row r="28" spans="1:84" ht="15.75" customHeight="1" x14ac:dyDescent="0.2">
      <c r="B28" s="11" t="s">
        <v>51</v>
      </c>
      <c r="C28" s="14" t="s">
        <v>50</v>
      </c>
    </row>
    <row r="29" spans="1:84" ht="15.75" customHeight="1" x14ac:dyDescent="0.2">
      <c r="B29" s="11" t="s">
        <v>59</v>
      </c>
      <c r="C29" s="14" t="s">
        <v>50</v>
      </c>
    </row>
  </sheetData>
  <sortState xmlns:xlrd2="http://schemas.microsoft.com/office/spreadsheetml/2017/richdata2" ref="A4:CF26">
    <sortCondition ref="B4:B26"/>
  </sortState>
  <mergeCells count="14">
    <mergeCell ref="BQ1:BT1"/>
    <mergeCell ref="BU1:BW1"/>
    <mergeCell ref="G1:K1"/>
    <mergeCell ref="L1:O1"/>
    <mergeCell ref="P1:T1"/>
    <mergeCell ref="U1:Y1"/>
    <mergeCell ref="Z1:AD1"/>
    <mergeCell ref="AE1:AI1"/>
    <mergeCell ref="AJ1:AN1"/>
    <mergeCell ref="AO1:AS1"/>
    <mergeCell ref="AT1:AX1"/>
    <mergeCell ref="AY1:AZ1"/>
    <mergeCell ref="BA1:BE1"/>
    <mergeCell ref="BF1:BP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2:I15"/>
  <sheetViews>
    <sheetView workbookViewId="0">
      <selection activeCell="I16" sqref="I16"/>
    </sheetView>
  </sheetViews>
  <sheetFormatPr defaultRowHeight="12.75" x14ac:dyDescent="0.2"/>
  <cols>
    <col min="8" max="8" width="15.42578125" customWidth="1"/>
    <col min="9" max="9" width="16.28515625" customWidth="1"/>
  </cols>
  <sheetData>
    <row r="12" spans="8:9" ht="25.5" x14ac:dyDescent="0.2">
      <c r="H12" s="4" t="s">
        <v>52</v>
      </c>
      <c r="I12" s="5">
        <f>'Ответы на форму (1)'!H3+'Ответы на форму (1)'!M3+'Ответы на форму (1)'!Q3+'Ответы на форму (1)'!V3+'Ответы на форму (1)'!AA3+'Ответы на форму (1)'!AF3+'Ответы на форму (1)'!AK3+'Ответы на форму (1)'!AP3+'Ответы на форму (1)'!AU3+'Ответы на форму (1)'!BB3+'Ответы на форму (1)'!BG3+'Ответы на форму (1)'!BH3+'Ответы на форму (1)'!BI3+'Ответы на форму (1)'!BJ3+'Ответы на форму (1)'!BK3+'Ответы на форму (1)'!BL3+'Ответы на форму (1)'!BM3+'Ответы на форму (1)'!BR3+'Ответы на форму (1)'!BV3</f>
        <v>9990</v>
      </c>
    </row>
    <row r="13" spans="8:9" ht="25.5" x14ac:dyDescent="0.2">
      <c r="H13" s="4" t="s">
        <v>53</v>
      </c>
      <c r="I13" s="5">
        <f>'Ответы на форму (1)'!I3+'Ответы на форму (1)'!N3+'Ответы на форму (1)'!R3+'Ответы на форму (1)'!W3+'Ответы на форму (1)'!AB3+'Ответы на форму (1)'!AG3+'Ответы на форму (1)'!AL3+'Ответы на форму (1)'!AQ3+'Ответы на форму (1)'!AV3+'Ответы на форму (1)'!BC3+'Ответы на форму (1)'!BN3</f>
        <v>251236</v>
      </c>
    </row>
    <row r="14" spans="8:9" ht="25.5" x14ac:dyDescent="0.2">
      <c r="H14" s="4" t="s">
        <v>54</v>
      </c>
      <c r="I14" s="5">
        <f>'Ответы на форму (1)'!J3+'Ответы на форму (1)'!S3+'Ответы на форму (1)'!X3+'Ответы на форму (1)'!AC3+'Ответы на форму (1)'!AH3+'Ответы на форму (1)'!AM3+'Ответы на форму (1)'!AR3+'Ответы на форму (1)'!AW3+'Ответы на форму (1)'!BD3+'Ответы на форму (1)'!BO3</f>
        <v>1584</v>
      </c>
    </row>
    <row r="15" spans="8:9" ht="29.25" customHeight="1" x14ac:dyDescent="0.2">
      <c r="H15" s="6" t="s">
        <v>55</v>
      </c>
      <c r="I15" s="5">
        <f>'Ответы на форму (1)'!G3+'Ответы на форму (1)'!L3+'Ответы на форму (1)'!P3+'Ответы на форму (1)'!U3+'Ответы на форму (1)'!Z3+'Ответы на форму (1)'!AE3+'Ответы на форму (1)'!AJ3+'Ответы на форму (1)'!AO3+'Ответы на форму (1)'!AT3+'Ответы на форму (1)'!AY3+'Ответы на форму (1)'!BA3+'Ответы на форму (1)'!BF3+'Ответы на форму (1)'!BQ3+'Ответы на форму (1)'!BU3</f>
        <v>3669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(1)</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БДД</dc:creator>
  <cp:lastModifiedBy>Методист</cp:lastModifiedBy>
  <dcterms:created xsi:type="dcterms:W3CDTF">2021-06-22T02:07:38Z</dcterms:created>
  <dcterms:modified xsi:type="dcterms:W3CDTF">2023-09-25T02:41:21Z</dcterms:modified>
</cp:coreProperties>
</file>