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R:\РМЦ\БДД\БДД 2023\отчеты 23\квартальные\2 квартал 2023\"/>
    </mc:Choice>
  </mc:AlternateContent>
  <xr:revisionPtr revIDLastSave="0" documentId="13_ncr:1_{92F073A6-DFD1-4C02-BE6F-A9306169CE41}" xr6:coauthVersionLast="45" xr6:coauthVersionMax="45" xr10:uidLastSave="{00000000-0000-0000-0000-000000000000}"/>
  <bookViews>
    <workbookView xWindow="-120" yWindow="-120" windowWidth="29040" windowHeight="15990" xr2:uid="{00000000-000D-0000-FFFF-FFFF00000000}"/>
  </bookViews>
  <sheets>
    <sheet name="Ответы на форму (1)" sheetId="1" r:id="rId1"/>
    <sheet name="Лист1"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 l="1"/>
  <c r="F3" i="1"/>
  <c r="G3" i="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BA3" i="1"/>
  <c r="BB3" i="1"/>
  <c r="BC3" i="1"/>
  <c r="BD3" i="1"/>
  <c r="BE3" i="1"/>
  <c r="BF3" i="1"/>
  <c r="BG3" i="1"/>
  <c r="BH3" i="1"/>
  <c r="BI3" i="1"/>
  <c r="BJ3" i="1"/>
  <c r="BK3" i="1"/>
  <c r="BL3" i="1"/>
  <c r="BM3" i="1"/>
  <c r="BN3" i="1"/>
  <c r="BO3" i="1"/>
  <c r="BP3" i="1"/>
  <c r="BQ3" i="1"/>
  <c r="BR3" i="1"/>
  <c r="BS3" i="1"/>
  <c r="BT3" i="1"/>
  <c r="BU3" i="1"/>
  <c r="BV3" i="1"/>
  <c r="BW3" i="1"/>
  <c r="AZ3" i="1"/>
  <c r="I15" i="2" l="1"/>
  <c r="I13" i="2"/>
  <c r="I12" i="2"/>
  <c r="I14" i="2"/>
</calcChain>
</file>

<file path=xl/sharedStrings.xml><?xml version="1.0" encoding="utf-8"?>
<sst xmlns="http://schemas.openxmlformats.org/spreadsheetml/2006/main" count="441" uniqueCount="357">
  <si>
    <t>Мероприятия  по  БДД с использованием световозвращающих элементов (жилеты, браслеты, брелки и т.д.)</t>
  </si>
  <si>
    <t xml:space="preserve">Мероприятия  по  БДД с использованием оборудования для дошкольных образовательных организаций, позволяющим в игровой форме формировать навыки безопасного поведения на улично-дорожной сети и специализированных площадках (автогородки, мобильные автогородки, автоплощадки) </t>
  </si>
  <si>
    <t>Школьные, районные, муниципальные, межмуниципальные, областные конкурсы «Безопасное колесо», "Юный регулировщик" и т.д.</t>
  </si>
  <si>
    <t xml:space="preserve">Мероприятия по БДД в рамках школьных летних оздоровительных площадок и лагерей с круглосуточным прибыванием </t>
  </si>
  <si>
    <t xml:space="preserve">Школьные, муниципальные конкурсы ЮИД (рисунков, презентаций,декоративно-прикладного творчества и т.д.) </t>
  </si>
  <si>
    <t>Классные мероприятия (классные  часы по  БДД, экскурсии и  т.д.)</t>
  </si>
  <si>
    <t>Школьные мероприятия  по  БДД (акции, праздники и т.д.)</t>
  </si>
  <si>
    <t xml:space="preserve">Конкурсы, олимпиады и т.д. на знание  правил дорожного  движения </t>
  </si>
  <si>
    <t>Открытый урок по безопасности дорожного движения с приглашением заинтересованных лиц ( в  том  числе  интернет -  уроки)</t>
  </si>
  <si>
    <t>Проведение "минуток безопасности" в образовательных организациях</t>
  </si>
  <si>
    <t>Участие  педагогических  работников и  обучающихся образовательных  организаций в  лекциях, круглых  столах, конференциях, пресс-конференциях, брифингах по вопросам БДД</t>
  </si>
  <si>
    <t xml:space="preserve">Количество мероприятий по вовлечению родителей в деятельность по обеспечению безопасности дорожного движения (родительские собрания  и  иные  мероприятия с родителями), всего </t>
  </si>
  <si>
    <t>Участие  в  разработке, издании, распространении кино-видео; аудио- продукции, публикации в  СМИ,  на  сайтах и т.д.</t>
  </si>
  <si>
    <t>Мероприятия по проверке соблюдения Правил перевозки организованных групп детей автобусами.</t>
  </si>
  <si>
    <t>Отметка времени</t>
  </si>
  <si>
    <t>Название муниципалитета или подведомственной организации</t>
  </si>
  <si>
    <t xml:space="preserve">Отчет за </t>
  </si>
  <si>
    <t xml:space="preserve">Ф.И.О. ответственного за работу по БДД </t>
  </si>
  <si>
    <t>Количество отрядов ЮИД</t>
  </si>
  <si>
    <t>Количество родительских патрулей</t>
  </si>
  <si>
    <t>Количество образовательных организаций</t>
  </si>
  <si>
    <t>Количество мероприятий</t>
  </si>
  <si>
    <t>Количество участников</t>
  </si>
  <si>
    <t>Мероприятия с ГИБДД</t>
  </si>
  <si>
    <t>Краткое описание мероприятий</t>
  </si>
  <si>
    <t>Краткое описание мероприятий с датой проведения мероприятия</t>
  </si>
  <si>
    <t>Количество образовательных организаций?</t>
  </si>
  <si>
    <t>Количество проведенных "минуток безопасности" количество</t>
  </si>
  <si>
    <t>Количество мероприятий по использованию детских удерживающих устройств</t>
  </si>
  <si>
    <t>Количество мероприятий по использованию световозвращающих элементов</t>
  </si>
  <si>
    <t>Количество мероприятий по планированию безопасных пешеходных маршрутов</t>
  </si>
  <si>
    <t>Количество мероприятий по изучению правил (особенностей) передвижения детей на велосипедах, самокатах, гироскутерах и других современных средствах передвижения</t>
  </si>
  <si>
    <t>Количество выходов родительской общественности для осуществления контроля за соблюдением правил дорожного движения</t>
  </si>
  <si>
    <t>Количество проведенных родительских собраний</t>
  </si>
  <si>
    <t>Количество иных мероприятий проведенных с родителями</t>
  </si>
  <si>
    <t>Количество участников во всех мероприятиях перечисленных выше</t>
  </si>
  <si>
    <t>Ссылки на доступные ресурсы где можно посмотреть материалы (через запятую)</t>
  </si>
  <si>
    <t>Томский район</t>
  </si>
  <si>
    <t>Парабельский район</t>
  </si>
  <si>
    <t>ОГКОУ КШИ «Колпашевский кадетский корпус»</t>
  </si>
  <si>
    <t>конкурс рисунков</t>
  </si>
  <si>
    <t>Чаинский район</t>
  </si>
  <si>
    <t>Басаргина Елена Сергеевна</t>
  </si>
  <si>
    <t>Кривошеинский район</t>
  </si>
  <si>
    <t>Бурдули Сергей Гивиевич</t>
  </si>
  <si>
    <t>Зырянский район</t>
  </si>
  <si>
    <t>г. Кедровый</t>
  </si>
  <si>
    <t>г.о. Стрежевой</t>
  </si>
  <si>
    <t>ОГБОУ «Томский физико-технический лицей»</t>
  </si>
  <si>
    <t>Бакчарский район</t>
  </si>
  <si>
    <t>Асиновский район</t>
  </si>
  <si>
    <t>Тегульдетский район</t>
  </si>
  <si>
    <t>Каргасокский район</t>
  </si>
  <si>
    <t>Первомайский район</t>
  </si>
  <si>
    <t>НЕТ ОТЧЕТА</t>
  </si>
  <si>
    <t>Кожевниковский район</t>
  </si>
  <si>
    <t>ВСЕГО МЕРОПРИЯТИЙ</t>
  </si>
  <si>
    <t>ВСЕГО УЧАСТНИКОВ</t>
  </si>
  <si>
    <t>ВСЕГО С ГИБДД</t>
  </si>
  <si>
    <t>ВСЕГО ОО</t>
  </si>
  <si>
    <t>Хамрина Надежда Сергеевна</t>
  </si>
  <si>
    <t>Шулико Юлия Сергеевна</t>
  </si>
  <si>
    <t>ЗАТО Северск</t>
  </si>
  <si>
    <t>Верхнекетский район</t>
  </si>
  <si>
    <t>Волошина Елена Михайловна</t>
  </si>
  <si>
    <t>Классные часы</t>
  </si>
  <si>
    <t>Классные часы по БДД</t>
  </si>
  <si>
    <t>Конкурс рисунков</t>
  </si>
  <si>
    <t>Шегарский район</t>
  </si>
  <si>
    <t>Молчановский район</t>
  </si>
  <si>
    <t>2 квартал</t>
  </si>
  <si>
    <t>Чугунова Надежда Прокопьевна</t>
  </si>
  <si>
    <t>Акции "Засветись в темноте"  и раздача листовок "За безопасность движения"</t>
  </si>
  <si>
    <t>Игра "Мы-юные пешеходы"</t>
  </si>
  <si>
    <t>Участие в региональном конкурсе "Безопасное колесо"</t>
  </si>
  <si>
    <t>Во всех ОУ созданы и работают профильные отряды ЮИД на протяжении всех смен. Дети изучали историю образования ГАИ-ГИБДД. Историю создания отрядов ЮИД. Историю колеса и дорог, правила дорожного движения. Занимались пропагандой безопасности ит.д.</t>
  </si>
  <si>
    <t>Проведение игровых тематических занятий по ПДД для младших школьников. Прошли акции "ЮИДЗАПОБЕДУБЛАГОДАРИТ"</t>
  </si>
  <si>
    <t>Конкурс "Я - классный пешеход" среди школьников 4- 6 классов, целью которого был анализ уровня обученности школьников в области безопасности дорожного движения.</t>
  </si>
  <si>
    <t>Публикации о проводимых мероприятиях в газете "Знамя" и во всех доступных социальных сетях.</t>
  </si>
  <si>
    <t>Сайт ОУ</t>
  </si>
  <si>
    <t>Ремни безопасности</t>
  </si>
  <si>
    <t>Акции, флешмобы «Засветись! Стань заметнее на дороге», профилактические беседы с раздачей светоотражающих элементов.</t>
  </si>
  <si>
    <t>В игровой форме для воспитанников провели мероприятия по ознакомлению с правилами на дороге «Дорожные знаки и их значение». Цель мероприятий: знакомство и закрепление правил дорожного движения воспитанниками для безопасного поведения на дорогах, знакомство и закрепление темы «Дорожные знаки».</t>
  </si>
  <si>
    <t>Региональный этап Всероссийского конкурса «Безопасное колесо»</t>
  </si>
  <si>
    <t>Игры, викторины «Знатоки ПДД», «Азбука безопасности». Беседы о правилах поведения на улицах и дорогах. Выставка рисунков «Азбука безопасности». ПДД с использованием велосипедов, гироскутеров и электросамокатов.</t>
  </si>
  <si>
    <t>Конкурсы рисунков, поделок «Безопасный пешеход», «Соблюдай ПДД». Конкурсная программа по ПДД «Для всех без исключения, есть правила движения».</t>
  </si>
  <si>
    <t>Классные часы по БДД, "Безопасные каникулы".</t>
  </si>
  <si>
    <t>Интерактивные беседы инспектора по пропаганде БДД. Велопробег 1 мая, 9 мая. Профилактическая  акция "У ПДД каникул не бывает". Праздник «Красный. Жёлтый. Зелёный».</t>
  </si>
  <si>
    <t>Олимпиада по ПДД. Онлайн олимпиада Учи.ру. Конкурс "Знатоки ПДД"</t>
  </si>
  <si>
    <t>Открытый урок по безопасности дорожного движения с приглашением инспектора ГИБДД</t>
  </si>
  <si>
    <t>Общешкольные родительские собрания. Беседы с родительскими комитетами классов. Мероприятия направленные на безопасность детей на дорогах, соблюдение правил ПДД, на планирование маршрутов безопасных школа-дом, дом-школа.</t>
  </si>
  <si>
    <t>Социальная реклама «Световозвращающие элементы»</t>
  </si>
  <si>
    <t>https://disk.yandex.ru/d/5Q0_JLlQmPuxgQ</t>
  </si>
  <si>
    <t>Инструктажи для водителей, сопровождающих и учащихся, внеплановые проверки перевозки детей школьным автобусом.</t>
  </si>
  <si>
    <t>Петрова Л.А.</t>
  </si>
  <si>
    <t>Дорожные рейды, Работа родительского патруля с участием сотрудника ГИБДД на парковочной площадке, Мероприятие «Безопасность на зимних дорогах», Проверка безопасных маршрутов первоклассников, вручение световозвращающих элементов, Квест-игра "В гостях у Светофора", Проведение профилактической работы в начальной школе (1-4) классы с участием инспектора ГИБДД.</t>
  </si>
  <si>
    <t>Игровые программы на закрепление ПДД, Развлекательные мероприятия по правилам дорожного движения «Весёлый светофорик», Спортивно-музыкальные мероприятия  «Путешествие по городу дорожных знаков», Квест-игра «Правила дорожного движения», 3D моделирование «Улицы нашего города», Пятиминутки безопасности в классах (еженедельно), Пятиминутки с учениками 1-4-х классов о необходимости использования световозвращающих  элементов, Беседы по ПДД</t>
  </si>
  <si>
    <t>Участие в муниципальном этапе Всероссийского конкурса ЮИД «Безопасное колесо» и "Юный регулировщик"</t>
  </si>
  <si>
    <t>Интерактивная игра "Пройди лабиринт", Дидактическая игра "Виды транспорта", Дорожные знаки вблизи школы, Безопасный маршрут домой, Квест-игра "В гостях у Светофора".</t>
  </si>
  <si>
    <t>Онлайн-конкурс плакатов, Конкурс рисунков "Знаки дорожного движения", Конкурс рисунков «Осторожно дорога», Выставка рисунков "Безопасные дороги".</t>
  </si>
  <si>
    <t>Классные часы, Познавательная игра "День рождения автомобиля", Проведение инструктажей по БДД на начало учебной четверти, Профилактические беседы инспекторов ГИББ, Экскурсии к проезжей части улицы в группах старшего дошкольного возраста.</t>
  </si>
  <si>
    <t>Спортивно-развлекательные мероприятия по ПДД в группах дошкольного возраста, Мероприятия в рамках акции "Безопасность детства", Квест-игры по ПДД.</t>
  </si>
  <si>
    <t>Конкурс "Знатоки правил", Региональная викторина "Правила дорожного движения", Викторины и конкурсы.</t>
  </si>
  <si>
    <t>Открытые уроки во всех возрастных группах по БДД, Уроки с участием родителей- сотрудников ГИБДД, Семинар-практикум «Обучение детей дошкольного возраста ПДД, как части формирование культуры безопасности».</t>
  </si>
  <si>
    <t>Муниципальный семинар-практикум по профилактике ДДТТ, Семинар-практикум "Обучение детей дошкольного возраста ПДД, как части формирование культуры безопасности", Консультация для педагогов «Организация работы по ПДД в детском саду», Круглый стол для педагогов ДОУ "Научи ребенка соблюдать правила дорожного движения", Проведение беседы - инструктажа для классных руководителей и педагогов - предметников с участием инспектора ГИБДД, Круглые столы.</t>
  </si>
  <si>
    <t>Работа родительского патруля, Мастер-класс "Фликеры - твоя безопасность на дороге" Родительские собрания по теме "Безопасность на все случаи жизни", Постановка спектаклей по ПДД с родителями, Организация фотовыставки "Безопасность детей в машине", Развлечение по ПДД "Безопасная дорога в детский сад"</t>
  </si>
  <si>
    <t>Открытый урок по безопасности, Безопасность на ЖД, Игровая программа, НОД с участием родителей, Публикация информации по правилам дорожного движения на сайте и в социальных сетях</t>
  </si>
  <si>
    <t>https://дс27.зато-северск.рф/news/front/view/id/15821, https://дс27.зато-северск.рф/news/front/view/id/15821, https://дс27.зато-северск.рф/news/front/view/id/15821, http://ds11.seversk.ru/</t>
  </si>
  <si>
    <t>Поездки на экскурсии</t>
  </si>
  <si>
    <t>г.Томск</t>
  </si>
  <si>
    <t>Димитрюк Ирина Григорьевна</t>
  </si>
  <si>
    <t>Экскурсии к светофорам, расположенным вблизи учреждений, викторины, мастер-классы,  интерактивные игры, экскурсии, сюжетно-ролевые игры и т.д.</t>
  </si>
  <si>
    <t>Праздники, ситуативные игры, спортивно-развлекательные мероприятия, беседы, инструктажи и т.п.</t>
  </si>
  <si>
    <t>Школьный конкурс "Безопасное колесо", конкурс "Знатоки ПДД", участие в городской программе "Школа светофорных наук", Муниципальный конкурс по безопасности, игровые программы на знание ПДД в рамках занятий по ПДД и ОБЖ, ородские соревнования по БДД "Дорога в лето - 2023" и т.п.</t>
  </si>
  <si>
    <t>Инструктажи, профилактические беседы, викторины, кругосветки и т.п.</t>
  </si>
  <si>
    <t>Выставки, конкурсы.</t>
  </si>
  <si>
    <t>Классные часы по безопасности дорожного движения.</t>
  </si>
  <si>
    <t>Акция "Автомобиль, дорога, пешеход", Викторина "Знаю ПДД", квест-игра по по правилам дорожного движения и безопасному поведению на дорогах, 	Состязание по практическим навыкам управления велосипедом (проведено на летней площадке лагеря «Солнышко», игровая программа «Светофорный ринг», флешмоб "Безопасные каникулы" и т.п.</t>
  </si>
  <si>
    <t>Олимпиада для обучающихся начальной школы "Знаешь ли ты ПДД РФ", Конкурс "Светофорный ринг", Всероссийская олимпиада 2022-2023 учебного года "Правила дорожного движения" (март 2023), Международная олимпиада Глобус по ПДД с увлекательными заданиями для 5-6 классов, Городской конкурс "Знай ПДД, Конкурс рисунков среди участников 1 смены ДЦО "Энергия" "Дорожные ловушки".</t>
  </si>
  <si>
    <t>Дистанционные занятия "Безопасные каникулы", организованные сотрудниками отделения пропаганды ЦДТНПБДД ГИБДД УМВД Росси по Томской области, уроки безопасности, Урок безопасности «Учим правила дорожного движения», уроки с участием представителей ГИБДД.</t>
  </si>
  <si>
    <t>Педагогическая мастерская "10 идей для урока о правилах дорожного движения", Педагогические часы для воспитателей о значимости данной работы, правильности ее организации и проведения (знание педагогами правил ДД), Семинар для руководителей  отрядов ЮИД, круглый стло по ПДД, Семинар-практикум "Знаешь ПДД сам-расскажи другому".</t>
  </si>
  <si>
    <t>Встречи, беседы, игры, родительские собрания по возрастным группам с повесткой по БДД, родительский всеобуч, индивидуальные беседы,  консультация «Взрослые – пример для детей в поведении на дороге», «Ребенок и правила дорожного движения», «Культура и этика пешеходов», «Использование световозвращающих элементов на одежде», «Применение ремней безопасности и детских удерживающих устройств», оформление наглядного материала по профилактике ДДТТ: «Роль семьи в профилактике ДДТТ», «Взрослые – пример для детей в поведении на дороге», «Ребенок и дорога», «Вы, ребёнок, транспорт и дорога».</t>
  </si>
  <si>
    <t>Публикация на материалов на сайтах учреждений,</t>
  </si>
  <si>
    <t>http://ds-21.dou.tomsk.ru/bezopasnost/bezopasnost-dorozhnogo-dvizheniya/, http://www.schhttps://ok.ru/group/70000001142120/topic/155611693456744, l.tomsk.ru/bezopasn, http://ds-88.dou.tomsk.ru/pdd/, https://vk.ru/madou60?w=wall-208867019_181, https://vk.ru/madou60?w=wall-208867019_181, http://ds-28.dou.tomsk.ru/bezopasnost-dorozhnogo-dvizheniya/, https://school28.tomsk.ru/blog/konkurs-znatoki-pdd.html, http://sc-int22.edu.tomsk.ru/?s=%D0%B1%D0%B5%D0%B7%D0%BE%D0%BF%D0%B0%D1%81%D0%BD%D0%BE%D1%81%D1%82%D1%8C, https://детсад77.томсайт.рф/page_id=53, http://madou15.dou.tomsk.ru/wp-content/uploads/2021/09/nedelya-po-PPD.pdf, https://t.me/gimn24,http://ds-1.dou.tomsk.ru/bezopasnost-madou-1/pasport-dorozhnoy-bezopasnosti-madou-1/, , https://vk.com/public211526199, fakel.tom.ru, https://shkola19.tomsk.ru/, http://lyceum-sib.tomsk.ru/dopolnitelnye-resursy/bezopasnost-dorozhnogo-dvizheniya, http://www.rdkristina.tomsk.ru/about/programmy/bezopasnost-dorozhnogo-dvizheniya.php</t>
  </si>
  <si>
    <t>Профилактический визит сотрудников ГИБДД по соблюдению Правил перевозки организованных групп детей автобусами, Проверка правильности оформления документов при перевозке детей на тренировки Парада Победы, внутренняя школьная проверка соблюдения Правил перевозки организованных групп детей автобусами, Круглые столы, инструктажи, тест- опросы  с педагогическим персоналом по перевозке детских организованных групп на выездных мероприятиях - конкурсах в городе, гастролях в других городах  и на базе ДОЛ "Дружный".</t>
  </si>
  <si>
    <t>беседы, профилактические мероприятия "Уроки безопасности на дороге" и "Для чего нужны СВЭ?", акции и рейды с РДП</t>
  </si>
  <si>
    <t>Профилактическое мероприятие (интерактивная игра "Безопасная дорога") с дошкольниками с привлечение РДП, ГИБДД и представителей отрядов ЮИД</t>
  </si>
  <si>
    <t>Игра "Светофорное лото" (в рамках проекта "Лаборатория безопасности", проведена региональным ресурсным центром по профилактике ДДТТ 6 апреля 2023 года), региональные соревнования "Безопасное колесо" (10-12 мая 2023), областные профильные сборы (смена) ЮИД и межмуниципальные соревнования "Юный регулировщик" и "Безопасное колесо" (в рамках профильной смены - 12-16 мая 2023)</t>
  </si>
  <si>
    <t>кругосветки, конкурсы рисунков, викторины, тематические лагерные мероприятия, тематические дни БДД, профилактические беседы и пр.</t>
  </si>
  <si>
    <t>Конкурс рисунков "Дорога без опасностей", смотр-конкурс классных уголков безопасности "Если знаешь ПДД - не останешься в беде!", конкурс рисунков на асфальте</t>
  </si>
  <si>
    <t>классные часы, индивидуальные и групповые беседы, консультации, видео-уроки, развлекательно-игровые программы по ПДД, уроки безопасности</t>
  </si>
  <si>
    <t>Профилактические беседы, практическое занятие "Юные велосипедисты", акции ("Безопасное лето", "Велосипедист на дороге"), отчётный концерт совместно с общешкольным родительским собранием в ДДТ (выступление отряда ЮИД с агитбригадой и флешмобом), кругосветки, игры путешествия и пр.</t>
  </si>
  <si>
    <t>Викторины "Твой ход, пешеход!" и "Знатоки дорожного движения", школьная олимпиада "Знатоки ПДД", конкурс "На дороге пешеход"</t>
  </si>
  <si>
    <t>"Интересно ли знать ПДД?" (в рамках проекта "Лаборатория безопасности", проведено региональным ресурсным центром по профилактике ДДТТ для обучающихся начальных классов), профилактическое мероприятие "Уроки безопасности на дороге", открытый урок с ГИБДД для обучающихся МБОУ "Усть-Бакчарская СОШ", открытый урок и интерактивная игра "Дорожное лото" во 2 "А" классе МАОУ "Подгорнская СОШ" (проведена руководителем Муниципального штаба ЮИД)</t>
  </si>
  <si>
    <t>руководитель Муниципального штаба ЮИД выступала на заседании районной комиссии по БДД, на совещании Управления образования с руководителями ОУ (выступление по вопросам БДД), принимала участие в заседании областной комиссии по БДД (совместно с Главой района, начальником ГИБДД и начальником Управления образования)</t>
  </si>
  <si>
    <t>родительские собрания, акции и рейды (в том числе с ГИБДД), рассылка памяток и буклетов в родительские чаты, профилактические мероприятия (совместно с родителями), индивидуальные и групповые беседы по соблюдению ПДД с родителями и пр.</t>
  </si>
  <si>
    <t>Памятки, буклеты, видео "Подушка безопасности", "Безопасность на железной дороге", освещение деятельности ОУ по профилактике ДДТТ на странице Муниципального штаба ЮИД ВКонтакте, статья в районной газете "Земля Чаинская" о региональных соревнованиях "Безопасное колесо" и "Лаборатория безопасности"</t>
  </si>
  <si>
    <t>http://chain-ddt.dou.tomsk.ru/laboratoriya-bezopasnosti-v-chainskom-rajone/, http://chain-ddt.dou.tomsk.ru/bezopasnoe-koleso-2023/, https://vk.com/uidclub2019</t>
  </si>
  <si>
    <t>инструктажи с водителями школьных автобусов, с сопровождающими, с детьми, акция "Безопасный автобус"</t>
  </si>
  <si>
    <t>Участие в открытой научно-исследовательской конференции "Исследовательский марафон 2023" ,в  Светофорном ринге.  Участие в акциях - «Засветись - стань заметнее в темноте!» -  Май – акция «Стань заметней на дороге» -  8 Мая - Патриотическая акция "С Днем Победы!"  Проведение викторины по ПДД для начальных классов.</t>
  </si>
  <si>
    <t>Проведение сюжетно-ролевых игр «Если б я был шофер»,  «Идём на экскурсию». Мероприятие в средней и подготовительной к школе группе «Страна Светофория», «Наш друг Светофор»  Закрепление знаний перехода дороги через пешеходный переход, повторение знаков дорожного движения.</t>
  </si>
  <si>
    <t>Участие   1 июня в районном мероприятии  «Лето и безопасность»  Районный этап «Безопасное колесо 2023» -  открытое занятие «Ты велосипедист»</t>
  </si>
  <si>
    <t>Просмотр видео, презентаций по профилактике ДДТ. проведение  дидактических игр «Мой друг светофор», викторина «Знатоки ПДД», конкурс рисунков «Будь внимательней на дороге», игра «Знатоки дорожных знаков». , конкурс кроссвордов по ПДД. и др.</t>
  </si>
  <si>
    <t>16 июня 2023года  воспитанники  пришкольного летнего лагеря «Радужный» приняли участие в конкурсе рисунков по ПДД</t>
  </si>
  <si>
    <t>Классный час на тему "Безопасное лето».</t>
  </si>
  <si>
    <t>участие в конкурсах: «Светофорный ринг», Региональный этап Всероссийского конкурса юных инспекторов движения «Безопасное колесо – 2023» , «Профильная смена ЮИД» .  Районный этап «Безопасное колесо 2023»  муниципальный этап «Безопасное колесо – 2023»  Праздник «День велосипеда»</t>
  </si>
  <si>
    <t>Проведение открытых занятий «Ты велосипедист».«Правонарушения, преступления и наказания несовершеннолетних»,  «Осторожно на дорогах!».</t>
  </si>
  <si>
    <t>Совместное занятие юных инспекторов и родителей. Видеообращение инспектора по пропаганде безопасности дорожного движения. Памятки по безопасной перевозке детей в автомобиле</t>
  </si>
  <si>
    <t>Статьи о мероприятиях прошедших в рамках недели безопасности дорожного движения  Обращение к родителям инспектора по пропаганде безопасности дорожного движения Битковой А.О.  Видеоролик для детей и родителей «Безопасность на дорогах»  Мультфильм «Азбука безопасности» заметки в районную газету «Заря Севера»  «Стали победителями профильной смены»,  «Безопасное колесо 2023»,  «В гостях у дорожников».</t>
  </si>
  <si>
    <t>http://ver-rdt.edu.tomsk.ru/ - сайт МАУ ДО «РДТ» https://infourok.ru/user/guselnikova-mariya-petrovna - учительский сайт на платформе «Инфоурок»,Методические и информационные материалы на сайте ДОУ, https://vk.com/public200181314</t>
  </si>
  <si>
    <t>проверка соблюдения Правил перевозки детей автобусам</t>
  </si>
  <si>
    <t>Фролова Полина Владимировна</t>
  </si>
  <si>
    <t>1. "Опасные ловушки на дороге", экскурсия к пешеходному переходу. 2. Проверка световозвращающих элементов на верхней одежде обучающихся  3. Просмотр фильма об использовании световозвращающих элементов, рассказы детей о том, какие световозвращающие элементы есть у них, всегда ли они их имеют. 4. Экскурсия по улицам села с целью научиться правильно двигаться по обочине дороги, правильно переходить улицу и перекрёсток. 5.Просмотр обучающих видеофильмов и мультипликационных фильмов о ПДД.</t>
  </si>
  <si>
    <t>1. Занятия по программе "Дорожная грамота". 2. Игровая программа "Пешеход"</t>
  </si>
  <si>
    <t>1. Конкурс-соревнование "День зелёного огонька". 2.  Викторина по ПДД. 3. Соревнования велосипедистов. 4. Эстафета. 5. Викторина «Юный регулировщик». 6. Познавательная программа «Дорожные знаки и дорожная разметка». Муниципальный  этап "Безопасное колесо" . Участие в региональном этапе "Безопасное колесо"</t>
  </si>
  <si>
    <t>1. Игровая программа по станциям  2. Викторина по ПДД  3. Мастер-класс по изготовлению световозвращателя в школьном лагере "Орлята". 4. Спортивно-ознакомительное мероприятие "Знатоки ПДД". 5. Квест по ПДД  "Безопасное колесо". 6..Беседа о безопасном поведении на дорогах. 7. Конкурс рисунков. 8. Конкурс подвижных игр по ПДД.</t>
  </si>
  <si>
    <t>1. Фотоконкурс "Моя семья соблюдает ПДД" Апрель.  2. Май. Беседа "Знатоки дорожного движения" (2-8 кл). 3. Март 2023 "ЮИД! Территория творчества" Участие в областном конкурсе "ЮИД! Территория творчества!" Победитель в возрастной категории Ветрук Арина Конкурс рисунков "Я и дорога" (апрель 2023).</t>
  </si>
  <si>
    <t>1. Апрель 2023.   Классные часы по правилам дорожного движения: «Дорожные знаки», «Ты –велосипедист», «Где можно и где нельзя играть», «Дорожные знаки и дорожная разметка», «Виды транспорта», «Поездка на трамвае и других вида транспорта», «Регулируемые перекрёстки. Светофор». (1-11 кл.) 2. Май 2023. Классный час «Правила для велосипедистов. Транспорт во дворе.» (2-8 кл), 3. Классный час «Решение ситуационных задач по ПДД». 4. Классный час «Ответственность за нарушение ПДД» (9 кл.).  5. Беседа об изменениях в ПДД для водителей скутеров, мопедов (5-9 кл.) 6. Экскурсия в музей "Патриот" Киреевск</t>
  </si>
  <si>
    <t>1. Май 2023.  Акция "Внимание! Каникулы!" Ребята из отряда раздали листовки "Дорожная безопасность на летних каникулах" Маленькие патриоты совместно со старшими ребятами-наставниками на занятии изготовили из бумаги белых голубей в технике «оригами», как символ добрых намерений, как призыв к миру во всем мире. На бумажных голубях участники акции написали слова «ЦЕНИТЕ ЖИЗНЬ».  Ребята вручили голубей водителям как напоминание о том, что жизнь – это главная ценность, поздравили их с наступающим 1 Мая, пожелали им всегда соблюдать правила безопасности!   2. Апрель 2023. Экскурсия к пешеходному переходу   3. Интерактивная игра "Знатоки дорожного движения" 15 мая в рамках мероприятий, посвященных Международному дню семьи, сотрудник Госавтоинспекции Жеребцова Екатерина Анатольевна и отряд ЮИД подготовительной группы «Цветики»» со своим руководителем Митяниной Аксаной Петровной решили напомнить родителям о правилах дорожного движения. Организаторы акции поздравили участников с праздником, вручили памятки с основными правилами дорожного движения и пригласили принять участие в тематической фотосессии.4. Май 2023.  Акция "Письмо водителю"</t>
  </si>
  <si>
    <t>1. Международная интернет-олимпиада "Солнечный свет" по ПДД.</t>
  </si>
  <si>
    <t>1. Апрель 2023. Открытые уроки в игровой форме, часть с помощью презентаций, ребята сами готовили интересные плакаты, кричалки и флеш мобы 2.  Май 2023 Беседа с целью профилактики ДДТТ.</t>
  </si>
  <si>
    <t>1. Апрель 2023 Семинар для замдиректоровеж2. Май 2023 Совещание классных руководителей «Обмен опытом работы по профилактике ДДТТ». 3. Май 2023. Секция для зам. директоров и советников в рамках коллегии.</t>
  </si>
  <si>
    <t>1. Апрель 2023. Акции "Родительский патруль", "Чат-безопасности", "Голубь мира", родительские собрания "Безопасность на летних каникулах" 2. Памятка "Использование удерживающих устройств" 3. "Беседа "Дорога в школу и домой. Безопасный маршрут". 4. Консультации для родителей «Предупреждение ДДТТ во время каникул».                                                          18, 19, 24, 26 мая прошли родительские собрания, первым из вопросов стоял о соблюдении ПДД в летний период. 24 и 26 мая на собрании присутствовала инспектор по пропаганде Жеребцова Е.А.</t>
  </si>
  <si>
    <t>"Опасные ловушки", Видео экскурсия к пешеходному переходу.</t>
  </si>
  <si>
    <t>1.   http://sheg-anschool.edu.tomsk.ru/vospitatelnaya-rabota/bezopasnost/pravila-dorozhnogo-dvizheniya/. 2. http://sheg-babschool.edu.tomsk.ru/dorozhnaya-bezopasnost/. 3. http://sheg-batschool.edu.tomsk.ru/metodicheskie-i-informatsionnye-materialy/. 4. http://sheg-voronschool.edu.tomsk.ru/dorozhnaya-bezopasnost/. 5. http://sheg-gusschool.edu.tomsk.ru/obbezopasnost/dorozhnaya-bezopasnost/. 6. http://sheg-kargschool.edu.tomsk.ru/bezopasnost/. 7.http://sheg-mbrschool.edu.tomsk.ru/bezopasnost-dorozhnogo-dvizheniya/. 8. http://sheg-markschool.edu.tomsk.ru/nauchno-populyarnye-roliki-po-pdd/ 9. http://sheg-monschool.edu.tomsk.ru/bezopasnost-dorozhnogo-dvizheniya/pamyatki/ 10. http://sheg-pobschool.edu.tomsk.ru/bezopasnost-dorozhnogo-dvizheniya/metodicheskie-i-informatsionnye-materialy/. 11. http://sheg-trubschool.edu.tomsk.ru/bezopasnost-dorozhnogo-dvizheniya/. 12. http://sheg-school1.edu.tomsk.ru/bezopasnost-dorozhnogo-dvizheniya/. 13. http://sheg-school2.edu.tomsk.ru/pasport-dorozhnoj-bezop</t>
  </si>
  <si>
    <t>1. Проверка  соблюдения Правил перевозки организованных групп детей автобусами Шегарским ОГИБДД 2. Проверка проведения инструктажей при перевозке детей школьным автобусом.                       1 раз в четверть проводится инструктаж с обучающимися  на подвозе.</t>
  </si>
  <si>
    <t>Горелова Л.В.</t>
  </si>
  <si>
    <t>Беседа по ПДД "Использование светоотражающих элементов",просмотр видеороликов,Акция "Светлячок" в рамках мероприятий пришкольного лагеря "Радуга детства",Встреча с сотрудниками  ГИБДД</t>
  </si>
  <si>
    <t>Беседа с детьми "Путь пешехода",2.Папка-передвижка "Безопасность дорожного движения", Чтение "Бездельник светофор",.Занятия "Для чего нужны дорожные знаки", Чтение стихотворения Я. Пишумова "Это улица моя",, Дидактическая игра "Дорожные знаки"(разрезные) "Узнай дорожный знак",Словесная игра "Кто больше знает?"</t>
  </si>
  <si>
    <t>муниципальный конкурс " Безопасное Колесо" 26.04.2023 областной конкурс " Безопасное Колесо"10-12 05.2023</t>
  </si>
  <si>
    <t>игровые программы, конкурсы, беседы, Создание уголка по ПДД, проведение минуток безопасности, конкурс рисунков "Дорогу детям -  без опасности", час ПДД "Правила на дороге для пешеходов","Раздаточный материал (брошюры) Беседа с  сотрудниками ГИБДД Игра «ПДД-ходики», "</t>
  </si>
  <si>
    <t>Школьный конкурс рисунков "Безопасная дорога"	,Конкурс рисунков "я и дорога,"Выставка рисунков "Мы-за безопасность ДД",конкурс рисунков, плакатов, конкурс знатоков ПДД</t>
  </si>
  <si>
    <t>классные часы о БДД,Проведение инструктажей для обуч-ся школы во время летних каникул, беседы,минутки безопасности.</t>
  </si>
  <si>
    <t>Выставка рисунков "Мы-за безопасность ДД",Акция "У ПДД каникул не бывает"  Выступление отряда ЮИД,Активисты отряда ЮИДъЮЛ провели викторину «Знатоки ПДД». Ребята делись на команды и отвечали на вопросы интерактивной викторины по правилам дорожного движения, решали практические ситуации на знание дорожных знаков, логические задания, связанные с безопасностью дорожного движения.</t>
  </si>
  <si>
    <t>Всероссийская олимпиада по ПДД,Викторина для 1-5 классов "Дорожная азбука"Конкурс "Знатоков ПДД,Единый классный час "Знай правила движения!"</t>
  </si>
  <si>
    <t>Открытый урок по БДД</t>
  </si>
  <si>
    <t>Обучающий семинар</t>
  </si>
  <si>
    <t>Беседа, лекторий на общешкольном родительском собрании, информационные рассылки в группах классов в соцсетях,Во время родительских собраний педагоги говорили на тему ПДД с родителями, консультация для родителей на тему "Ваш ребенок - велосипедист",ознакомление родителей с основными правилами безопасной езды на велосипеде",соблюдение правил ПДД- самое главное для сохранения жизни и здоровья детей,Информирование родителей «Об особенностях безопасного поведения в летнее время время года», через родительские чаты  в WhatsApp</t>
  </si>
  <si>
    <t>"Правилах перевозки детей на автобусе",распространение видеороликов по БДД в кл.чатах родителей.</t>
  </si>
  <si>
    <t>https://vk.com/mbdousvetliachok?w=wall-217383817_166,psh.tom.ru</t>
  </si>
  <si>
    <t xml:space="preserve">Профилактический визит инспектора ГИБДД,Проверка соблюдения скоростного режима при перевозке детей </t>
  </si>
  <si>
    <t>ОГБОУ «Шегарская школа-интернат для обучающихся с ограниченными возможностями здоровья»</t>
  </si>
  <si>
    <t>Митрофанова Евгения Анатольевна</t>
  </si>
  <si>
    <t>Профилактические беседы, классные часы, "минутки безопасности", раздача памяток и буклетов по использованию светоотражающих элементов в темное время суток.</t>
  </si>
  <si>
    <t>Игровая программа "Безопасное колесо" (апрель 2023 г.), общешкольный конкурс рисунков по ПДД "Соблюдай правила дорожного движения" (май 2023 г.)</t>
  </si>
  <si>
    <t>Общешкольный конкурс рисунков "Соблюдай правила дорожного движения", "У правил дорожного движения не бывает каникул".</t>
  </si>
  <si>
    <t>Классные часы и внеклассные занятия по ПДД "Знакомьтесь, служба ГИБДД", "Специальное оборудование автотранспорта", "Когда ты становишься водителем", "У правил дорожного движения каникул нет!".</t>
  </si>
  <si>
    <t>Для обучающихся младших классов школьная викторина по ПДД "Знай и соблюдай!", для обучающихся старших классов олимпиада "Я знаю ПДД".</t>
  </si>
  <si>
    <t>18 мая 2023 года с обучающимися школы-интерната сотрудниками ОГИБДД МО МВД России по Шегарскому району проведен открытый урок по безопасности ДД.</t>
  </si>
  <si>
    <t>ИНформация в родительские чаты: памятки, буклеты "Профилактика детского травматизма на дорогах", "Ваш ребенок велосипедист", "Ребенок и дорога".</t>
  </si>
  <si>
    <t>Проверка технического состояния школьного автобуса в соответствии с инструкцией по эксплуатации изготовителя, проведение инструктажей с сопровождающими лицами, ежедневный предрейсовый инструктаж с водителем автобуса.</t>
  </si>
  <si>
    <t>1. Профилактические беседы инспектора ( по пропаганде безопасности дорожного движения) на предмет неукоснительного соблюдения ПДД РФ, использованию несовершеннолетними световозвращающих элементов на одежде в тёмное время суток. 2.Тренинг по ношению световозвращающих элементов совместно с членами городского штаба "Академия безопасности". 3. Познавательная викторина «Светоотражатель – важный помощник на дороге».  4. Рейд с инспектором по пропаганде БДД ОГИБДД.</t>
  </si>
  <si>
    <t>1. Школьный конкурс рисунков " Я -велосипедист". 2. Викторина "Знатоки ПДД". 3. Участие команды "Академия безопасности" в областном этапе Всероссийского конкурса "Безопасное колесо" в г. Томск.</t>
  </si>
  <si>
    <t>1. Инструктаж по правилам БДД для велосипедистов. 2. Игровое мероприятие "Азбука безопасности". 3. Профилактические беседы инспектора ( по пропаганде БДД) на предмет неукоснительного соблюдения ПДД РФ, использованию несовершеннолетними световозвращающих элементов на одежде в тёмное время суток, а также вне населённого пункта, профилактики и предотвращения ДД-ТТ, а также вступивших в законную силу нововведений в ПДД РФ с 1 марта 2023 года (касательно СИМ)  4. Квест-игра "Соблюдай ПДД - не окажешься в беде!"  совместно с членами городского штаба "Академия безопасности". 5. Просмотр социальных роликов "Дорога не прощает ошибок". 6. Сюжетно - ролевая игра "Я-внимательный пешеход" проведена членами школьного отряда ЮИД "Дорога и дети". 7. Игра по станциям по безопасности дорожного движения в лагерях с дневным пребыванием на базе образовательных учреждений.</t>
  </si>
  <si>
    <t>1.Выставка конкурс тематических рисунков "Дети и дорога". 2. Выставка декоративно- прикладного творчества на тему БДД. 3. Квиз "Внимательный пешеход" для учащихся 1-2-х классов.  4. Инсценированное представление для учащихся 3-4 классов "В гостях у дяди Степы". 5  Конкурс листовок "Самокат - территория безопасности".</t>
  </si>
  <si>
    <t>1. Проведён единый итоговый профилактический классный час "Безопасность на дороге", с просмотром видеоматериала и вручением памяток учащимся школы в преддверии летних каникул.  2. Проведены профилактические беседы инспектора ( по пропаганде БДД) на предмет неукоснительного соблюдения ПДД РФ, безопасности при вождении велосипеда и других видов транспорта. 3. Экскурсии "Как правильно переходить дорогу" 4. Конкурс загадок "Знаки на дорогах нам в пути помогут" (1-2-е классы).  5. Игра - конкурс "Защита маршрутных листов" (3-4 классы).  6. Беседа "Ролики, скейтборды и дорога" (для 5-6 классов). 7. Беседа "Скутер- опасность для жизни"  для учащихся 7-8 классов.  8. Ток-шоу "Автомобиль и экология" для учащихся 9-11 классов.</t>
  </si>
  <si>
    <t>1. Акция отряда ЮИД для второклассников «На каникулы – по правилам!». 2. Праздник в игровой форме "Сказочное путешествие в страну дорожных знаков". Актуализация и обобщение ПДД 1-4 классы.  3.Игра-викторина "Переходим по правилам". 4. Изготовление макетов дорожных знаков. 5. Изготовление и распространение  Памяток для велосипедистов.  6. Игровая программа «Красный, желтый, зеленый!».</t>
  </si>
  <si>
    <t>1. Онлайн-викторина "Дорожные знаки". 2. Конкурс рисунков.</t>
  </si>
  <si>
    <t>Интернет-урок "Осторожно, дорога!"</t>
  </si>
  <si>
    <t>1. Совещание по вопросам профилактики ДТП. 2. Лекция "Дорога полна неожиданностей". 3. Совещание при директоре. Педагогический лекторий "Безопасность детей в каникулярное время". 4. Итоговое совещание в городском штабе «Академия безопасности» МОУДО «ЦДОД»  с представителями образовательных организаций города Стрежевой и ОГИБДД МО МВД России «Стрежевской».</t>
  </si>
  <si>
    <t>1. Проведены итоговые классные родительские собрания с включением вопросов: "Школьники и транспорт: велосипед, мотоцикл, самокат", "Соблюдение детьми ПДД". 2. Индивидуальные профилактические беседы с родителями "Не нарушайте ПДД!", родительские собрания "Важно - ПДД!". 3. Рассылка  информационных листовок «Правила ПДД» в родительские группы классов через мессенджеры.  4. Встреча сотрудника ГИБДД с родительской общественностью.</t>
  </si>
  <si>
    <t>1. Информационные публикации, посты о мероприятиях по ПДД с участием учеников МОУ "СОШ №3". 2. Проведение на территории своего микрорайона беседы как с юными, так и со взрослыми участниками дорожного движения. 3. «Чат безопасности», освещение мероприятий. 4. Участие и победа в очном этапе регионального конкурса «Лучшие практики наставничества».  5. Профилактическая акция «Письмо водителю!».  6. МЕЖДУНАРОДНЫЙ ДЕНЬ ЗАЩИТЫ ДЕТЕЙ. 1 июня в день защиты детей патруль семьи Боргер (МОУДО "ЦДОД) и ОГИБДД МО МВД России «Стрежевской» поздравили юных стрежевчан с Международным днем защиты детей.  7. Игры-проверки по безопасности дорожного движения.  8. ПДД в твоем дворе, профилактические беседы во дворах.</t>
  </si>
  <si>
    <t>https://shkola3.guostrj.ru/, https://t.me/SCHOOL3Strezhevoy, https://t.me/guostrj/2190, https://t.me/ososh70/310, https://vk.com/club215656685, https://vk.com/ososh70, https://ok.ru/group/70000001300769, https://vk.com/wall-199332789_164                                 https://vk.com/wall-199332789_165 https://vk.com/wall-199332789_167 https://vk.com/wall-199332789_168, https://vk.com/wall-156862324_911, https://vk.com/wall-199332789_169, https://vk.com/wall-156862324_915, https://vk.com/wall-199332789_171, https://vk.com/wall-156862324_919, https://vk.com/wall-199332789_170, https://vk.com/wall-156862324_918</t>
  </si>
  <si>
    <t>1. Инструктажи 2. Контроль перевозок детей автобусом</t>
  </si>
  <si>
    <t>Чигрин Юлия Владимировна</t>
  </si>
  <si>
    <t>Муниципальный этап областного конкурса социальной рекламы по БДД, Торжественное награждение победителей областного интернет конкурса "Знатоки ПДД", Областной этап "БК 2023", Профильная смена ЮИД, Профилактические мероприятия для детей дошкольного возраста, Акция, посвященная Дню защиты детей "Детское автокресло", Районный конкурс рисунков на асфальте "Красный, желтый, зеленый", Областной конкурс социальной рекламы по БДД, Участие в акции "Аптечка", совместно с инспекторами ОГИБДД ОМВД России по Тегульдетскому району, Районный смотр- конкурс "Фестиваль детского творчества БДД"(в период летнего оздоровительного лагеря дневного пребывания), Торжественное  поздравление отрядом ЮИД пропагандистов БДД по Тегульдетскому району.</t>
  </si>
  <si>
    <t>"Знатоки правил дорожного движения".             25 - 26 мая 2023 года в группах дошкольной подготовки МКОУ " Тегульдетская СОШ" и МКДОУ детский сад общеразвивающего вида "Ромашка",состоялись увлекательные мероприятия "Знатоки правил дорожного движения".Эти мероприятия подготовили и провели госинспектор ОГИБДД В.А.Чупин, руководитель штаба  ЮИД Тегульдетского района А.Ю.Сиухина и призер регионального этапа Всероссийского конкурса юных инспекторов движения "Безопасное колесо - 2023" Варвара Сиухина. С детьми была проведена беседа по правилам дорожного движения,разыграны различные проблемные ситуации, которые происходят на дорогах. С большим интересом ребята разгадывали загадки, называли дорожные знаки и вспомнили, где эти знаки находятся у нас в селе. Юные знатоки правил дорожного движения узнали очень много нового и интересного, а также им были вручены удостоверения пешехода.</t>
  </si>
  <si>
    <t>"БК 2023"</t>
  </si>
  <si>
    <t>Районный конкурс рисунка на асфальте "Красный, желтый, зеленый", Районный смотр- конкурс "Фестиваль детского творчества"</t>
  </si>
  <si>
    <t>Районный смотр- конкурс рисунка на асфальте "Красный, желтый, зеленый", Районный смотр- конкурс БДД "Фестиваль детского творчества"</t>
  </si>
  <si>
    <t>профилактические беседы по ПДД для пешеходов и велосипедистов</t>
  </si>
  <si>
    <t>Областной интернет- конкурс "Знатоки ПДД"</t>
  </si>
  <si>
    <t>Профилактические беседы с детьми и родителями</t>
  </si>
  <si>
    <t>https://vk.com/public217530686, https://ok.ru/profile/585486106558/statuses, http://ddt-teguldet.tomedu.ru/ekskursiya-letnego-lagerya-ddt-v-otdelenie-politsii-s-teguldet/,https://mo-uchitelej-obzh-i-fiz-ry.webnode.ru/yuid/</t>
  </si>
  <si>
    <t>организованы и проведены в образовательных организациях мероприятия, направленные на разъяснение функционирования и назначения необходимости правильного применения световозвращающих элементов на одежде обучающихся в процессе их участия в дорожном движении</t>
  </si>
  <si>
    <t>проведение  на уличных площадках детских садов мероприятий, направленных на изучение правил дорожного движения, знание знаков улично-дорожной сети, правил перехода через уличную сеть, правил поведения на дороге</t>
  </si>
  <si>
    <t>Районный конкурс юных велосипедистов "Безопасное колесо" среди обучающихся общеобразовательных организаций, 14.04.2023 Областной конкурс юных велосипедистов "Безопасное колесо" среди обучающихся общеобразовательных организаций, 04.05.2023 (1 смена), 10.05.2023 (2 смена)</t>
  </si>
  <si>
    <t>в лагерях с дневным пребыванием детей проведены совместно с сотрудником ГИБДД (во время открытия лагерей,  согласно плана работы лагерей) мероприятия направленные на профилактику детского дорожно-транспортного травматизма.</t>
  </si>
  <si>
    <t>рисунки школьников младших классов в соответствии с запланированными мероприятиями школ.</t>
  </si>
  <si>
    <t>проведение итоговых классных часов накануне летних каникул с проведением профилактических мероприятий, направленных на безопасность детского дорожно-транспортного травматизма</t>
  </si>
  <si>
    <t>Отработка правил дорожного движения на площадке "Лаборатории безопасности", изучение истории появления автомобильного и велосипедного транспорта России.</t>
  </si>
  <si>
    <t>проведение родительских собраний по вопросам всех вышеперечисленных мероприятий</t>
  </si>
  <si>
    <t>распространение в чатах родителей информационных сообщений по профилактике дорожно-транспортных происшествий с участием детей, информирование о "Чате безопасности", размещение информации о безопасности детей в летний период в средствах массовой информации.</t>
  </si>
  <si>
    <t>Гордуновская В.В.</t>
  </si>
  <si>
    <t>Мастер-класс по светоотражателям. Ребята 4-х классов мастерили светоотражатели вместе с инспектором по безопасности дорожного движения и ребятами из кружка ЮИД.   Ребята из отряда ЮИД провели рейд по светоотражателям вместе с Родительским патрулём. "Распространение брошюр ""Будь заметнее"" среди учеников 1-4 классов. Беседа участкового с обучающимися, посещающими летнюю оздоровительную площадку." Правило поведения на дорогах. Правило пешеходов Спортивно-игровое мероприятие с видео вставками, инструктажем по использованию световозвращающих элементов по повторению правил БДД Проводилась игра для обучающихся 1-4 классов и воспитанников ГКП</t>
  </si>
  <si>
    <t>Игра «Безопасный город - безопасные дороги», Игры, занятия,чтение художественной литературы, просмотр мультфильмов, презентации, "Познавательно-развлекательный досуг ""Зеленый огонек"" с участием сотрудников ГИБДД Конкурс рисунков ""Россияне с рождения за безопасность движения", Мероприятие по формированию навыков безопасного поведения на площадке ПДД, Развлечение на тему:"Осторожно, дети!" прошло в детском саду с участием детей подготовительной группы.Цель мероприятия: соблюдение правил дорожного движения по дороге в школу. Используя на площадке пешеходной дорожки, светофор, проведена игра "Осторожно, дети!"</t>
  </si>
  <si>
    <t>муниципальный этап Всероссийского конкурса юных инспекторов движения "Безопасное колесо". Школьное спортивно - игровое мероприятие "Юный регулировщик" и др.</t>
  </si>
  <si>
    <t>Для ребят и педагогов была проведена беседа  инспектором по пропаганде дорожного движения по теме "Безопасное поведение детей на дорогах в каникулярное время". Эстафета «Внимательный водитель»". «Азбука дорожная», игровое занятие для школьников  Беседа участкового уполномоченного полиции пункта полиции «Нововасюганский» ОМВД России по Каргасокскому району Артемкина А.П. по ПДД со школьниками на летней площадке. Спортивная эстафета безопасности по правилам дорожного движения «У ПДД каникул не бывает» Утренняя зарядка «Веселый светофор» Беседа «Минутка безопасности»" "Лекция на тему ""Правила велосипеда"" Спортивно игровое мероприятие ""Осторожно, пешеход!""" Безопасный путь домой "Дорожный марафон - Интерактивная игра Акция к 1 июня ""Защити самое дорогое"" Кругосветка ""В стране дорожных знаков"""</t>
  </si>
  <si>
    <t>Школьный конкурс рисунков "Внимание, дорога". Конкурс рисунков "Я- пешеход". Конкурс рисунков проводился для обучающихся 1-6 классов на тему "Опасности на дороге".</t>
  </si>
  <si>
    <t>Классные часы по БДД. Педагогами были проведены классные часы по "Безопасности дорожного движения". Классные часы "Инструктирование по БДД обучающихся в преддверии летних каникул". Проведены классный час и общешкольное мероприятие, темой которых стал БДД. Обучающиеся в конце занятия расписались в журнале по технике безопасности.  Брошюры для учеников 1-4 классов «Будь заметнее!»  «Минутки безопасности в школе»  Классные часы по БДД с 1 по 11 класс" Классный час "Берегись автомобиля" "Соблюдайте ПДД" (в преддверии летних каникул)</t>
  </si>
  <si>
    <t>Для учащихся 2,3,4 классов  была проведена "Викторина по ПДД". Ребята из отряда ЮИД подготовили блок вопросов по ПДД: азбука пешехода, автомультфильмы, знание дорожных знаков, дорожный биатлон, ребусы, нарисуй дорожный знак. Акция "Защити самое дорогое"</t>
  </si>
  <si>
    <t>Школьный конкурс на знание правил дорожного движения Обучающиеся 7-9 классов приняли участие в олимпиаде. Победителю вручен диплом.</t>
  </si>
  <si>
    <t>Был дан открытый урок "Виды средств индивидуальной  мобильности"  (СИМ)  для ребят из кружка ЮИД. "Парамонова Ксения Евгеньевна, начальник отделения пропаганды МУ ОГИБДД МВД России «Нижнетагильское»  https://yandex.ru/video/preview/2856152577775441149" Открытый урок по безопасности дорожного движения</t>
  </si>
  <si>
    <t>Проведен круглый стол для педагогов в рамках секции классных руководителей, методического объединения ДОУ.</t>
  </si>
  <si>
    <t>Классные родительские собрания с привлечением ребят. Родительские собрания по теме: «Пусть лето будет безопасным» "Родительские собрания (один из вопросов на повестке Каникулы и ПДД)  Памятки для родителей «Безопасная перевозка детей», в классных чатах, через мессенджер Вотсап Брошюры ""Будь заметнее!""" АПроведена акция "Автокресло - детям", в которой приняли участие дети старшего дошкольного возраста, педагоги, инспектор ГИБДД и дежурный патруль ДПС. Родительские собрания  с проведением бесед по теме " Правила передвижения детей на велосипедах . Консультации для родителей "Правила использоваания детских удерживающих устройств" и "Световозвращающие элементы"  Изготовление буклетов "Для чего нужен пешеходный переход" Папка-передвижка по правилам дорожного движения , размещение в родительских уголках плакатов "Защити себя на дорогах в темноте", буклеты для родителей "Правила езды на велосипеде" "Были проведены беседы с детьми ""Пристегнись в автомобиле"", ""Светоотражатель-зачем ты нам"", ""Знаки дорожного движения"". Занятия по ПДД ""Страна правил дорожного движения"" Буклеты для родителей ""Береги себя на дороге"""</t>
  </si>
  <si>
    <t>новости</t>
  </si>
  <si>
    <t>"https://berezka-34.tvoysadik.ru/news-svc/item?id=397395&amp;lang=ru&amp;type=news&amp;site_type=school  https://berezka-34.tvoysadik.ru/news-svc/item?id=389114&amp;lang=ru&amp;type=news&amp;site_type=school" https://teremsad.tvoysadik.ru/?section_id=74 https://ds15-kargasok.tvoysadik.ru/?section_id=4 https://ds1kargasok.tvoysadik.ru/news-svc/item?id=354715&amp;lang=ru&amp;type=news&amp;site_type=school https://ds-22neftyanik.siteedu.ru/news/vyiezdnaya-ekskursiya-gibdd/#megamenu http://ds23.kargasok.net (раздел Безопасность), https://novougino.tvoysadik.ru/news-svc/item?id=360686&amp;lang=ru&amp;type=news&amp;site_type=school, https://stugino-kargasok.tomschool.ru/?section_id=25 https://ks2.tom.ru/yuid/ "http://kar-milschool.edu.tomsk.ru/category/nasha-shkola-segodnya/ http://kar-milschool.edu.tomsk.ru/pasport-dorozhnoj-bezopasnosti/" https://snovvas-kargasok.tomschool.ru/news-svc/item?id=402260&amp;lang=ru&amp;type=news&amp;site_type=school https://kindal-kargasok.tomschool.ru/?section_id=21 https://novougino-kargasok.tomschool.ru/?section_id=</t>
  </si>
  <si>
    <t>Проведение инструктажей по правилам перевозки детей</t>
  </si>
  <si>
    <t>ОГБОУ «Школа-интернат для обучающихся, нуждающихся в психолого-педагогической и медико-социальной помощи»</t>
  </si>
  <si>
    <t>Крайсман Виктория Александровна</t>
  </si>
  <si>
    <t>Классные часы, воспитательские занятия, квесты, кругосветки по безопасности дорожного движения с использованием светоотражающих элементов.</t>
  </si>
  <si>
    <t>Май 2023. Областной конкурс социальной рекламы среди отрядов юных инспекторов движения.</t>
  </si>
  <si>
    <t>Викторины, беседы о правилах дорожного движения, дорожных знаках, правилах посадки и выхода из общественного транспорта, светофоре, специализированной технике, светоотражающих элементах. В ходе занятий использовались раздаточные материалы, настольные игры. Раздача памяток по БДД.</t>
  </si>
  <si>
    <t>Конкурс рисунков "Безопасная дорога", "Красный, желтый, зеленый", "Безопасность во дворе". Конкурсы презентаций "Безопасность дорожного движения", "Правила дорожные знать каждому положено", "Дорожные знаки".</t>
  </si>
  <si>
    <t>Классные часы, беседы о правилах дорожного движения, дорожных знаках, правилах посадки и выхода из общественного транспорта, светофоре, светоотражающих элементах. Ежедневные пятиминутки с классными руководителями и воспитателями о БДД.</t>
  </si>
  <si>
    <t>Конкурсно – игровая программа «Красный , желтый, зеленый», тест – игра на знание ПДД, викторина по ПДД «Проверь себя».</t>
  </si>
  <si>
    <t>Областной конкурс социальной рекламы среди отрядов юных инспекторов движения</t>
  </si>
  <si>
    <t>23 мая сотрудниками ОБ ДПС ГИБДД УМВД России по Томской области была проведена профилактическая беседа по разъяснению ПДД РФ перед летними каникулами. Обучающимся 1-9 классов напомнили о правилах дорожного движения для пешеходов, пассажиров, велосипедистов и пользователей СИМ (средств индивидуальной мобильности).</t>
  </si>
  <si>
    <t>Консультирование родителей (законных представителей) по БДД,</t>
  </si>
  <si>
    <t>http://cdo.tomedu.ru/profilaktika-dorozhno-transportnogo-travmatizma/</t>
  </si>
  <si>
    <t>Лобынцева Людмила Олеговна</t>
  </si>
  <si>
    <t>Акция "Засветись!".</t>
  </si>
  <si>
    <t>Рассказ о назначении фликеров и светоотражающих элементах. Практическая работа "Как пришить светоотражающую ленту на одежду".</t>
  </si>
  <si>
    <t>Школьный конкурс-игра "Знай и умей!".</t>
  </si>
  <si>
    <t>Обучающиеся составляли пословицы, разгадывали ребусы, отвечали на вопросы о ПДД.</t>
  </si>
  <si>
    <t>Школьный конкурс презентаций "Правила дорожные знать каждому положено!"</t>
  </si>
  <si>
    <t>Создание и представление  презентаций  о ПДД.</t>
  </si>
  <si>
    <t>В апреле, мае в 7-11 классах прошли классные часы (по 2 в каждом классе). Экскурсия в ГИБДД г.Колпашево.</t>
  </si>
  <si>
    <t>Акция "Каникулы должны быть безопасные".</t>
  </si>
  <si>
    <t>Просмотр видеороликов, встреча с инспектором ГИБДД.</t>
  </si>
  <si>
    <t>Викторина "Знатоки ПДД"</t>
  </si>
  <si>
    <t>Обучающиеся отвечали на вопросы викторины по ПДД. Мероприятие прошло во всех классах.</t>
  </si>
  <si>
    <t>Открытый урок "Велокультура".</t>
  </si>
  <si>
    <t>Обсуждение правил  дорожного движения на велосипедах. Участники просмотрели  видеоролик.</t>
  </si>
  <si>
    <t>Обсуждали новые правила дорожного движения, новое понятия - средства индивидуальной мобильности: электросамокаты, моноколеса, гироскутеры. Требования к соблюдению ПДД.</t>
  </si>
  <si>
    <t>Онлайн-выступление инспектора ГИБДД перед родителями. Раздача памяток по ПДД. Рейд по проверке световозвращающих элементов на одежде обучающихся. Просмотр социальной рекламы по ПДД.</t>
  </si>
  <si>
    <t>Акция "Выбирай зеленый!". Отряд ЮИД совместно с инспектором ГИБДД г.Колпашево сняли социальную рекламу по ПДД.</t>
  </si>
  <si>
    <t>https://disk.yandex.ru/i/QGid2iC0ULHUAQ</t>
  </si>
  <si>
    <t>Проверка ведение документации перевозки организованных групп детей автобусом (своевременность, правильность подачи  уведомлений в ГИБДД). Проверка руководителем ОУ журнала инструктажей водителя автобуса. Инструктаж с лицами, которые сопровождают обучающихся при перевозке групп детей автобусом.</t>
  </si>
  <si>
    <t>ОГБОУ «Уртамская школа интернат»</t>
  </si>
  <si>
    <t>Сергеенко С.С.</t>
  </si>
  <si>
    <t>ежедневно в тёмное время суток</t>
  </si>
  <si>
    <t>классные часы</t>
  </si>
  <si>
    <t>родительское собрание 25.05.2023</t>
  </si>
  <si>
    <t>инструктаж с водителем</t>
  </si>
  <si>
    <t>Александровский район</t>
  </si>
  <si>
    <t>Михайлова Ульяна Петровна</t>
  </si>
  <si>
    <t>Инструктаж по БДД и пользованию световозвращающих элементов</t>
  </si>
  <si>
    <t>Мероприятия для средних групп в д/с Малышок на стационарной автоплощадке</t>
  </si>
  <si>
    <t>Игры, беседы и инструктажи</t>
  </si>
  <si>
    <t>Классные часы в конце учебного года</t>
  </si>
  <si>
    <t>родительские собрания</t>
  </si>
  <si>
    <t>проверка автобусов</t>
  </si>
  <si>
    <t>ОГКОУ «Школа интернат для обучающихся с нарушением зрения»</t>
  </si>
  <si>
    <t>Кексель Наталия Геннадьевна</t>
  </si>
  <si>
    <t>Классные часы в начальной школе</t>
  </si>
  <si>
    <t>Занятие "Азбука дорог" для 1-4 классов</t>
  </si>
  <si>
    <t>Областной конкурс «Светофорный ринг»</t>
  </si>
  <si>
    <t>Летний лагерь не организован в связи с проведением ремонтных работ</t>
  </si>
  <si>
    <t>Областной конкурс детского творчества "ЮИД! Территория творчества", Школьный конкурс рисунков на асфальте "Знаки дорожного движения" (начальная школа)</t>
  </si>
  <si>
    <t>Родительское собрание, размещение информации для родителей на сайте школы</t>
  </si>
  <si>
    <t>Размещение видеороликов, памяток и информации по БДД на сайте школы и в родительских чатах.</t>
  </si>
  <si>
    <t>https://33internat.tomsk.ru/bezopasnost-dorozhnogo-dvizheniya</t>
  </si>
  <si>
    <t>Захарова Е.Ю.</t>
  </si>
  <si>
    <t>Организованы и проведены занятие с детьми на улично дорожной сети. Акция "Засветись", развлечение у светофорика в гостях - беседы.</t>
  </si>
  <si>
    <t>Игра "Пешеходный переход", "Я пешеход" Памятки для родителей об обязанности за безопасность детей.</t>
  </si>
  <si>
    <t>Муниципальный конкурс "Безопасное колесо" "Юный регулировщик"</t>
  </si>
  <si>
    <t>Инструктажи по ПДД, эстафета  ПДД, эстафета в мире дорожного знака</t>
  </si>
  <si>
    <t>Конкурс рисунков ЮИД - это звучит гордо, я по улице иду.</t>
  </si>
  <si>
    <t>Идем домой весело, а значит безопасно, беседы о БДД с инспектором ГИБДД, просмотр мультфильма  смешарики "Безопасные каникулы"</t>
  </si>
  <si>
    <t>Акции засветись, встреча с работниками ГИБДД</t>
  </si>
  <si>
    <t>Знатоки ПДД, олимпиада ЮИД-70</t>
  </si>
  <si>
    <t>Открытые уроки по БДД</t>
  </si>
  <si>
    <t>Родительское собрание по вопросам БДД "Безопасность наших детей на дороге</t>
  </si>
  <si>
    <t>Подушка безопасности, Подушки с ПДД "Безопасное колесо"</t>
  </si>
  <si>
    <t>http://par-stschool.edu.tomsk.ru/podushka-bezopasnosti/, http://par-shpschool.edu.tomsk.ru/bezopasnost/</t>
  </si>
  <si>
    <t>Беседа с инспектором ГИБДД осмотр транспортного средства, проверка  журнала  инструктажа с водителями</t>
  </si>
  <si>
    <t>Солтонбаев  Игорь Ойротович</t>
  </si>
  <si>
    <t>индивидуальные беседы, классные часы,  общешкольные мероприятия</t>
  </si>
  <si>
    <t>игоовые занятия "Наш-друг светофор", "Красный, желтый, зеленый"</t>
  </si>
  <si>
    <t>школьный уровень на знание БДД, Региональный этап Всероссийского конкурса юных инспекторов движения «Безопасное колесо»</t>
  </si>
  <si>
    <t>Инструкция по БДД "Твои безопасные каникулы", "Знаки велосепидистов", "Подушка безопасности", "Безопасный маршрут", "Первая медицинская помощь"</t>
  </si>
  <si>
    <t>Рисунки  на конкурс «ЮИД! Территория творчества», "Дорожный патруль"</t>
  </si>
  <si>
    <t>С помощью игры "Безопасное колесо" о правилах дорожного движения помогут ребята приобритали теоретические и практические знания об устройстве велосипеда и его управлении в условиях близких к реальным дорожным ситуациям. Испытав все то, что ощущает велосипедист на дороге в реальной жизни.</t>
  </si>
  <si>
    <t>Открытые занятия по ПДД "Я пешеход" (Загадки, вопросы по дорожным знакам, интерактивная викторина, сборка пазла)</t>
  </si>
  <si>
    <t>Игра- соревнование "Незнайка в стране светофории"</t>
  </si>
  <si>
    <t>26 мая сотрудниками ОГИБДД ОМВД России по Бакчарскому району проведена профилактическая беседа по безопасности дорожного движения во всех ОО с учащимися с 3 по 11 классы.</t>
  </si>
  <si>
    <t>Педагогические часы "Организация работы по профилактике ДДТТ",Педагогические лектории "Безопасность детей в учебное время".</t>
  </si>
  <si>
    <t>Родительские собрания с рассмотрением различных вопросов по безопасности ребенка на дороге прошли во всех  ОО</t>
  </si>
  <si>
    <t>Памятки правила поведения на дорогах пешеходов, велосипедистов, скутеристов.Памятки розданы родителям, школьника о необходимости соблюдения правил дорожного движения. Памятки размещены на школьном сайте в раздела безопасное дорожное движение.</t>
  </si>
  <si>
    <t>http://bak-bolschool.edu.tomsk.ru/bezopasnost-2/dorozhnaya-bezopasnost/,http://bak-sport.dou.tomsk.ru/bezopasnost/bezopasnost-dorozhnogo-dvizheniya/</t>
  </si>
  <si>
    <t>Проведение инструктажей с водителями образовательных организаций, осуществляющих подвоз детей, проведение тестирования на знание ПДД</t>
  </si>
  <si>
    <t>Воротников Алексей Алексендрович</t>
  </si>
  <si>
    <t>Проверка использования световозвращающих элементов. Доведение информации о необходимости их ношения.</t>
  </si>
  <si>
    <t>Доведение до воспитанников в игровой форме о необходимости соблюдения ПДД.</t>
  </si>
  <si>
    <t>Участие в областном конкурсе "Безопасное колесо",  "Юный регулировщик", ЮИД! Территория творчества</t>
  </si>
  <si>
    <t>Доведение до школьников правил дорожного движения, эстафета, Викторина на знание ПДД, Безопасный маршрут  и т.д.</t>
  </si>
  <si>
    <t>Акция "Внимание-Дети"!</t>
  </si>
  <si>
    <t>Открытые уроки по доведению ПДД</t>
  </si>
  <si>
    <t>Встреча с сотрудниками ГИБДД</t>
  </si>
  <si>
    <t>Родительские собрания, профилактические рейды с привлечением "Родительских патрулей"</t>
  </si>
  <si>
    <t>Проверка соблюдения правил перевозки детей автобусами, ведение документации, прохождение ТО и т.д.</t>
  </si>
  <si>
    <t>Преображенская Снежана Александровна</t>
  </si>
  <si>
    <t>Экскурсии</t>
  </si>
  <si>
    <t>Классные часы во всех классах.</t>
  </si>
  <si>
    <t>Информация в он-лайн формате</t>
  </si>
  <si>
    <t>Работа заместителя директора по безопасности</t>
  </si>
  <si>
    <t>ОГКОУ «Александровская школа-интернат»</t>
  </si>
  <si>
    <t>Понамарева Анастасия Эдуардовна</t>
  </si>
  <si>
    <t>Классные часы, конкурс рисунков, викторина, интернет-конкурс «Знатоки Правил дорожного движения»,Областной конкурс социальной рекламы среди отрядов юных инспекторов движения, Областной конкурс детского творчества «ЮИД! Территория творчества» среди отрядов юных инспекторов движения</t>
  </si>
  <si>
    <t>интерактивная викторина</t>
  </si>
  <si>
    <t>мероприятия проводились в апреле - мае. Воспитанники рисовали социальный плакат, отвечали на вопросы онлайн - олимпиады</t>
  </si>
  <si>
    <t>викторина, конкурс рисунков, классные часы, индивидуальные беседы</t>
  </si>
  <si>
    <t>на классном часе дети расширили и закрепили знания о правилах БДД во время каникул</t>
  </si>
  <si>
    <t>Областной заочный интернет-конкурс «Знатоки Правил дорожного движения» среди отрядов юных инспекторов движения</t>
  </si>
  <si>
    <t>курсы</t>
  </si>
  <si>
    <t>разработаны памятки и буклеты, отправлены в родительские чаты</t>
  </si>
  <si>
    <t>профилактический визит сотрудников ГИБДД</t>
  </si>
  <si>
    <t>ОГБОУ КШИ «Томский кадетский корпус»</t>
  </si>
  <si>
    <t>Ведерников Иван Дмитриевич</t>
  </si>
  <si>
    <t>1. Участие в сфетоворном ринге 2. Юный регулировщик 3. Знатоки по ПДД 4. Беседа с инспектор ГИБДД (самокаты, велосипеды, правила поведения на дороге)</t>
  </si>
  <si>
    <t>-</t>
  </si>
  <si>
    <t>1) Классные часы 2) Родительские собрания</t>
  </si>
  <si>
    <t>1) Открытый урок ОБЖ 2) Инспектор из ГИБДД с беседой о правилах поведения на дороге</t>
  </si>
  <si>
    <t>1) Семинар во ДТДиМ по правилам поведения детей на дороге</t>
  </si>
  <si>
    <t>1) Родительские собрания 2) Беседы</t>
  </si>
  <si>
    <t xml:space="preserve">Колпашевский район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</si>
</sst>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5" x14ac:knownFonts="1">
    <font>
      <sz val="10"/>
      <color rgb="FF000000"/>
      <name val="Arial"/>
    </font>
    <font>
      <sz val="10"/>
      <name val="Arial"/>
    </font>
    <font>
      <sz val="10"/>
      <color theme="1"/>
      <name val="Arial"/>
    </font>
    <font>
      <sz val="10"/>
      <color rgb="FF000000"/>
      <name val="Arial"/>
      <family val="2"/>
      <charset val="204"/>
    </font>
    <font>
      <sz val="10"/>
      <color theme="1"/>
      <name val="Arial"/>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horizontal="center" vertical="center"/>
    </xf>
    <xf numFmtId="0" fontId="3" fillId="0" borderId="0" xfId="0" applyFont="1" applyAlignment="1">
      <alignment horizontal="center" vertical="center"/>
    </xf>
    <xf numFmtId="164" fontId="4" fillId="0" borderId="0" xfId="0" applyNumberFormat="1" applyFont="1"/>
    <xf numFmtId="0" fontId="0" fillId="0" borderId="0" xfId="0"/>
    <xf numFmtId="0" fontId="2" fillId="0" borderId="0" xfId="0" applyFont="1" applyAlignment="1">
      <alignment horizontal="center" vertical="center" wrapText="1"/>
    </xf>
    <xf numFmtId="0" fontId="0" fillId="0" borderId="0" xfId="0" applyFont="1" applyAlignment="1"/>
    <xf numFmtId="0" fontId="0" fillId="0" borderId="0" xfId="0" applyAlignment="1">
      <alignment horizontal="left" vertical="center"/>
    </xf>
    <xf numFmtId="0" fontId="0" fillId="0" borderId="0" xfId="0" applyFont="1" applyAlignment="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F31"/>
  <sheetViews>
    <sheetView tabSelected="1" topLeftCell="AT1" workbookViewId="0">
      <pane ySplit="2" topLeftCell="A3" activePane="bottomLeft" state="frozen"/>
      <selection pane="bottomLeft" activeCell="BG3" sqref="BG3:BM3"/>
    </sheetView>
  </sheetViews>
  <sheetFormatPr defaultColWidth="14.42578125" defaultRowHeight="15.75" customHeight="1" x14ac:dyDescent="0.2"/>
  <cols>
    <col min="1" max="81" width="21.5703125" customWidth="1"/>
  </cols>
  <sheetData>
    <row r="1" spans="1:84" ht="52.5" customHeight="1" x14ac:dyDescent="0.2">
      <c r="A1" s="1"/>
      <c r="B1" s="1"/>
      <c r="C1" s="1"/>
      <c r="D1" s="1"/>
      <c r="E1" s="1"/>
      <c r="F1" s="1"/>
      <c r="G1" s="9" t="s">
        <v>0</v>
      </c>
      <c r="H1" s="10"/>
      <c r="I1" s="10"/>
      <c r="J1" s="10"/>
      <c r="K1" s="10"/>
      <c r="L1" s="9" t="s">
        <v>1</v>
      </c>
      <c r="M1" s="10"/>
      <c r="N1" s="10"/>
      <c r="O1" s="10"/>
      <c r="P1" s="9" t="s">
        <v>2</v>
      </c>
      <c r="Q1" s="10"/>
      <c r="R1" s="10"/>
      <c r="S1" s="10"/>
      <c r="T1" s="10"/>
      <c r="U1" s="9" t="s">
        <v>3</v>
      </c>
      <c r="V1" s="10"/>
      <c r="W1" s="10"/>
      <c r="X1" s="10"/>
      <c r="Y1" s="10"/>
      <c r="Z1" s="9" t="s">
        <v>4</v>
      </c>
      <c r="AA1" s="10"/>
      <c r="AB1" s="10"/>
      <c r="AC1" s="10"/>
      <c r="AD1" s="10"/>
      <c r="AE1" s="9" t="s">
        <v>5</v>
      </c>
      <c r="AF1" s="10"/>
      <c r="AG1" s="10"/>
      <c r="AH1" s="10"/>
      <c r="AI1" s="10"/>
      <c r="AJ1" s="9" t="s">
        <v>6</v>
      </c>
      <c r="AK1" s="10"/>
      <c r="AL1" s="10"/>
      <c r="AM1" s="10"/>
      <c r="AN1" s="10"/>
      <c r="AO1" s="9" t="s">
        <v>7</v>
      </c>
      <c r="AP1" s="10"/>
      <c r="AQ1" s="10"/>
      <c r="AR1" s="10"/>
      <c r="AS1" s="10"/>
      <c r="AT1" s="9" t="s">
        <v>8</v>
      </c>
      <c r="AU1" s="10"/>
      <c r="AV1" s="10"/>
      <c r="AW1" s="10"/>
      <c r="AX1" s="10"/>
      <c r="AY1" s="9" t="s">
        <v>9</v>
      </c>
      <c r="AZ1" s="10"/>
      <c r="BA1" s="9" t="s">
        <v>10</v>
      </c>
      <c r="BB1" s="10"/>
      <c r="BC1" s="10"/>
      <c r="BD1" s="10"/>
      <c r="BE1" s="10"/>
      <c r="BF1" s="9" t="s">
        <v>11</v>
      </c>
      <c r="BG1" s="10"/>
      <c r="BH1" s="10"/>
      <c r="BI1" s="10"/>
      <c r="BJ1" s="10"/>
      <c r="BK1" s="10"/>
      <c r="BL1" s="10"/>
      <c r="BM1" s="10"/>
      <c r="BN1" s="10"/>
      <c r="BO1" s="10"/>
      <c r="BP1" s="10"/>
      <c r="BQ1" s="9" t="s">
        <v>12</v>
      </c>
      <c r="BR1" s="10"/>
      <c r="BS1" s="10"/>
      <c r="BT1" s="10"/>
      <c r="BU1" s="9" t="s">
        <v>13</v>
      </c>
      <c r="BV1" s="10"/>
      <c r="BW1" s="10"/>
      <c r="BX1" s="1"/>
      <c r="BY1" s="1"/>
      <c r="BZ1" s="1"/>
      <c r="CA1" s="1"/>
      <c r="CB1" s="1"/>
      <c r="CC1" s="1"/>
    </row>
    <row r="2" spans="1:84" ht="52.5" customHeight="1" x14ac:dyDescent="0.2">
      <c r="A2" s="2" t="s">
        <v>14</v>
      </c>
      <c r="B2" s="2" t="s">
        <v>15</v>
      </c>
      <c r="C2" s="2" t="s">
        <v>16</v>
      </c>
      <c r="D2" s="2" t="s">
        <v>17</v>
      </c>
      <c r="E2" s="2" t="s">
        <v>18</v>
      </c>
      <c r="F2" s="2" t="s">
        <v>19</v>
      </c>
      <c r="G2" s="2" t="s">
        <v>20</v>
      </c>
      <c r="H2" s="2" t="s">
        <v>21</v>
      </c>
      <c r="I2" s="2" t="s">
        <v>22</v>
      </c>
      <c r="J2" s="2" t="s">
        <v>23</v>
      </c>
      <c r="K2" s="2" t="s">
        <v>24</v>
      </c>
      <c r="L2" s="2" t="s">
        <v>20</v>
      </c>
      <c r="M2" s="2" t="s">
        <v>21</v>
      </c>
      <c r="N2" s="2" t="s">
        <v>22</v>
      </c>
      <c r="O2" s="2" t="s">
        <v>24</v>
      </c>
      <c r="P2" s="2" t="s">
        <v>20</v>
      </c>
      <c r="Q2" s="2" t="s">
        <v>21</v>
      </c>
      <c r="R2" s="2" t="s">
        <v>22</v>
      </c>
      <c r="S2" s="2" t="s">
        <v>23</v>
      </c>
      <c r="T2" s="2" t="s">
        <v>25</v>
      </c>
      <c r="U2" s="2" t="s">
        <v>20</v>
      </c>
      <c r="V2" s="2" t="s">
        <v>21</v>
      </c>
      <c r="W2" s="2" t="s">
        <v>22</v>
      </c>
      <c r="X2" s="2" t="s">
        <v>23</v>
      </c>
      <c r="Y2" s="2" t="s">
        <v>24</v>
      </c>
      <c r="Z2" s="2" t="s">
        <v>20</v>
      </c>
      <c r="AA2" s="2" t="s">
        <v>21</v>
      </c>
      <c r="AB2" s="2" t="s">
        <v>22</v>
      </c>
      <c r="AC2" s="2" t="s">
        <v>23</v>
      </c>
      <c r="AD2" s="2" t="s">
        <v>24</v>
      </c>
      <c r="AE2" s="2" t="s">
        <v>20</v>
      </c>
      <c r="AF2" s="2" t="s">
        <v>21</v>
      </c>
      <c r="AG2" s="2" t="s">
        <v>22</v>
      </c>
      <c r="AH2" s="2" t="s">
        <v>23</v>
      </c>
      <c r="AI2" s="2" t="s">
        <v>24</v>
      </c>
      <c r="AJ2" s="2" t="s">
        <v>20</v>
      </c>
      <c r="AK2" s="2" t="s">
        <v>21</v>
      </c>
      <c r="AL2" s="2" t="s">
        <v>22</v>
      </c>
      <c r="AM2" s="2" t="s">
        <v>23</v>
      </c>
      <c r="AN2" s="2" t="s">
        <v>24</v>
      </c>
      <c r="AO2" s="2" t="s">
        <v>20</v>
      </c>
      <c r="AP2" s="2" t="s">
        <v>21</v>
      </c>
      <c r="AQ2" s="2" t="s">
        <v>22</v>
      </c>
      <c r="AR2" s="2" t="s">
        <v>23</v>
      </c>
      <c r="AS2" s="2" t="s">
        <v>24</v>
      </c>
      <c r="AT2" s="2" t="s">
        <v>20</v>
      </c>
      <c r="AU2" s="2" t="s">
        <v>21</v>
      </c>
      <c r="AV2" s="2" t="s">
        <v>22</v>
      </c>
      <c r="AW2" s="2" t="s">
        <v>23</v>
      </c>
      <c r="AX2" s="2" t="s">
        <v>24</v>
      </c>
      <c r="AY2" s="2" t="s">
        <v>26</v>
      </c>
      <c r="AZ2" s="2" t="s">
        <v>27</v>
      </c>
      <c r="BA2" s="2" t="s">
        <v>20</v>
      </c>
      <c r="BB2" s="2" t="s">
        <v>21</v>
      </c>
      <c r="BC2" s="2" t="s">
        <v>22</v>
      </c>
      <c r="BD2" s="2" t="s">
        <v>23</v>
      </c>
      <c r="BE2" s="2" t="s">
        <v>24</v>
      </c>
      <c r="BF2" s="2" t="s">
        <v>20</v>
      </c>
      <c r="BG2" s="2" t="s">
        <v>28</v>
      </c>
      <c r="BH2" s="2" t="s">
        <v>29</v>
      </c>
      <c r="BI2" s="2" t="s">
        <v>30</v>
      </c>
      <c r="BJ2" s="2" t="s">
        <v>31</v>
      </c>
      <c r="BK2" s="2" t="s">
        <v>32</v>
      </c>
      <c r="BL2" s="2" t="s">
        <v>33</v>
      </c>
      <c r="BM2" s="2" t="s">
        <v>34</v>
      </c>
      <c r="BN2" s="2" t="s">
        <v>35</v>
      </c>
      <c r="BO2" s="2" t="s">
        <v>23</v>
      </c>
      <c r="BP2" s="2" t="s">
        <v>24</v>
      </c>
      <c r="BQ2" s="2" t="s">
        <v>20</v>
      </c>
      <c r="BR2" s="2" t="s">
        <v>21</v>
      </c>
      <c r="BS2" s="2" t="s">
        <v>24</v>
      </c>
      <c r="BT2" s="2" t="s">
        <v>36</v>
      </c>
      <c r="BU2" s="2" t="s">
        <v>20</v>
      </c>
      <c r="BV2" s="2" t="s">
        <v>21</v>
      </c>
      <c r="BW2" s="2" t="s">
        <v>24</v>
      </c>
      <c r="BX2" s="3"/>
      <c r="BY2" s="3"/>
      <c r="BZ2" s="3"/>
      <c r="CA2" s="3"/>
      <c r="CB2" s="3"/>
      <c r="CC2" s="3"/>
    </row>
    <row r="3" spans="1:84" ht="52.5" customHeight="1" x14ac:dyDescent="0.2">
      <c r="A3" s="2"/>
      <c r="B3" s="2"/>
      <c r="C3" s="2"/>
      <c r="D3" s="2"/>
      <c r="E3" s="2">
        <f t="shared" ref="E3:AY3" si="0">SUM(E4:E27)</f>
        <v>247</v>
      </c>
      <c r="F3" s="2">
        <f t="shared" si="0"/>
        <v>148</v>
      </c>
      <c r="G3" s="2">
        <f t="shared" si="0"/>
        <v>329</v>
      </c>
      <c r="H3" s="2">
        <f t="shared" si="0"/>
        <v>991</v>
      </c>
      <c r="I3" s="2">
        <f t="shared" si="0"/>
        <v>30503</v>
      </c>
      <c r="J3" s="2">
        <f t="shared" si="0"/>
        <v>203</v>
      </c>
      <c r="K3" s="2">
        <f t="shared" si="0"/>
        <v>0</v>
      </c>
      <c r="L3" s="2">
        <f t="shared" si="0"/>
        <v>166</v>
      </c>
      <c r="M3" s="2">
        <f t="shared" si="0"/>
        <v>446</v>
      </c>
      <c r="N3" s="2">
        <f t="shared" si="0"/>
        <v>12775</v>
      </c>
      <c r="O3" s="2">
        <f t="shared" si="0"/>
        <v>0</v>
      </c>
      <c r="P3" s="2">
        <f t="shared" si="0"/>
        <v>190</v>
      </c>
      <c r="Q3" s="2">
        <f t="shared" si="0"/>
        <v>125</v>
      </c>
      <c r="R3" s="2">
        <f t="shared" si="0"/>
        <v>4502</v>
      </c>
      <c r="S3" s="2">
        <f t="shared" si="0"/>
        <v>64</v>
      </c>
      <c r="T3" s="2">
        <f t="shared" si="0"/>
        <v>0</v>
      </c>
      <c r="U3" s="2">
        <f t="shared" si="0"/>
        <v>324</v>
      </c>
      <c r="V3" s="2">
        <f t="shared" si="0"/>
        <v>339</v>
      </c>
      <c r="W3" s="2">
        <f t="shared" si="0"/>
        <v>16791</v>
      </c>
      <c r="X3" s="2">
        <f t="shared" si="0"/>
        <v>82</v>
      </c>
      <c r="Y3" s="2">
        <f t="shared" si="0"/>
        <v>0</v>
      </c>
      <c r="Z3" s="2">
        <f t="shared" si="0"/>
        <v>228</v>
      </c>
      <c r="AA3" s="2">
        <f t="shared" si="0"/>
        <v>192</v>
      </c>
      <c r="AB3" s="2">
        <f t="shared" si="0"/>
        <v>13364</v>
      </c>
      <c r="AC3" s="2">
        <f t="shared" si="0"/>
        <v>14</v>
      </c>
      <c r="AD3" s="2">
        <f t="shared" si="0"/>
        <v>8</v>
      </c>
      <c r="AE3" s="2">
        <f t="shared" si="0"/>
        <v>259</v>
      </c>
      <c r="AF3" s="2">
        <f t="shared" si="0"/>
        <v>3039</v>
      </c>
      <c r="AG3" s="2">
        <f t="shared" si="0"/>
        <v>88512</v>
      </c>
      <c r="AH3" s="2">
        <f t="shared" si="0"/>
        <v>149</v>
      </c>
      <c r="AI3" s="2">
        <f t="shared" si="0"/>
        <v>0</v>
      </c>
      <c r="AJ3" s="2">
        <f t="shared" si="0"/>
        <v>205</v>
      </c>
      <c r="AK3" s="2">
        <f t="shared" si="0"/>
        <v>792</v>
      </c>
      <c r="AL3" s="2">
        <f t="shared" si="0"/>
        <v>30336</v>
      </c>
      <c r="AM3" s="2">
        <f t="shared" si="0"/>
        <v>75</v>
      </c>
      <c r="AN3" s="2">
        <f t="shared" si="0"/>
        <v>0</v>
      </c>
      <c r="AO3" s="2">
        <f t="shared" si="0"/>
        <v>241</v>
      </c>
      <c r="AP3" s="2">
        <f t="shared" si="0"/>
        <v>250</v>
      </c>
      <c r="AQ3" s="2">
        <f t="shared" si="0"/>
        <v>15016</v>
      </c>
      <c r="AR3" s="2">
        <f t="shared" si="0"/>
        <v>18</v>
      </c>
      <c r="AS3" s="2">
        <f t="shared" si="0"/>
        <v>0</v>
      </c>
      <c r="AT3" s="2">
        <f t="shared" si="0"/>
        <v>247</v>
      </c>
      <c r="AU3" s="2">
        <f t="shared" si="0"/>
        <v>246</v>
      </c>
      <c r="AV3" s="2">
        <f t="shared" si="0"/>
        <v>17411</v>
      </c>
      <c r="AW3" s="2">
        <f t="shared" si="0"/>
        <v>81</v>
      </c>
      <c r="AX3" s="2">
        <f t="shared" si="0"/>
        <v>0</v>
      </c>
      <c r="AY3" s="2">
        <f t="shared" si="0"/>
        <v>261</v>
      </c>
      <c r="AZ3" s="2">
        <f>SUM(AZ4:AZ27)</f>
        <v>22737</v>
      </c>
      <c r="BA3" s="2">
        <f t="shared" ref="BA3:BW3" si="1">SUM(BA4:BA27)</f>
        <v>246</v>
      </c>
      <c r="BB3" s="2">
        <f t="shared" si="1"/>
        <v>186</v>
      </c>
      <c r="BC3" s="2">
        <f t="shared" si="1"/>
        <v>3963</v>
      </c>
      <c r="BD3" s="2">
        <f t="shared" si="1"/>
        <v>0</v>
      </c>
      <c r="BE3" s="2">
        <f t="shared" si="1"/>
        <v>0</v>
      </c>
      <c r="BF3" s="2">
        <f t="shared" si="1"/>
        <v>330</v>
      </c>
      <c r="BG3" s="2">
        <f t="shared" si="1"/>
        <v>685</v>
      </c>
      <c r="BH3" s="2">
        <f t="shared" si="1"/>
        <v>1141</v>
      </c>
      <c r="BI3" s="2">
        <f t="shared" si="1"/>
        <v>743</v>
      </c>
      <c r="BJ3" s="2">
        <f t="shared" si="1"/>
        <v>760</v>
      </c>
      <c r="BK3" s="2">
        <f t="shared" si="1"/>
        <v>299</v>
      </c>
      <c r="BL3" s="2">
        <f t="shared" si="1"/>
        <v>1970</v>
      </c>
      <c r="BM3" s="2">
        <f t="shared" si="1"/>
        <v>315</v>
      </c>
      <c r="BN3" s="2">
        <f t="shared" si="1"/>
        <v>64919</v>
      </c>
      <c r="BO3" s="2">
        <f t="shared" si="1"/>
        <v>374</v>
      </c>
      <c r="BP3" s="2">
        <f t="shared" si="1"/>
        <v>0</v>
      </c>
      <c r="BQ3" s="2">
        <f t="shared" si="1"/>
        <v>279</v>
      </c>
      <c r="BR3" s="2">
        <f t="shared" si="1"/>
        <v>335</v>
      </c>
      <c r="BS3" s="2">
        <f t="shared" si="1"/>
        <v>0</v>
      </c>
      <c r="BT3" s="2">
        <f t="shared" si="1"/>
        <v>0</v>
      </c>
      <c r="BU3" s="2">
        <f t="shared" si="1"/>
        <v>192</v>
      </c>
      <c r="BV3" s="2">
        <f t="shared" si="1"/>
        <v>341</v>
      </c>
      <c r="BW3" s="2">
        <f t="shared" si="1"/>
        <v>0</v>
      </c>
      <c r="BX3" s="3"/>
      <c r="BY3" s="3"/>
      <c r="BZ3" s="3"/>
      <c r="CA3" s="3"/>
      <c r="CB3" s="3"/>
      <c r="CC3" s="3"/>
    </row>
    <row r="4" spans="1:84" s="8" customFormat="1" ht="16.5" customHeight="1" x14ac:dyDescent="0.2">
      <c r="A4" s="7"/>
      <c r="B4" s="11" t="s">
        <v>275</v>
      </c>
      <c r="C4" s="11" t="s">
        <v>70</v>
      </c>
      <c r="D4" s="11" t="s">
        <v>276</v>
      </c>
      <c r="E4" s="11">
        <v>6</v>
      </c>
      <c r="F4" s="11">
        <v>0</v>
      </c>
      <c r="G4" s="11">
        <v>6</v>
      </c>
      <c r="H4" s="11">
        <v>7</v>
      </c>
      <c r="I4" s="11">
        <v>122</v>
      </c>
      <c r="J4" s="11">
        <v>1</v>
      </c>
      <c r="K4" s="11" t="s">
        <v>277</v>
      </c>
      <c r="L4" s="11">
        <v>1</v>
      </c>
      <c r="M4" s="11">
        <v>3</v>
      </c>
      <c r="N4" s="11">
        <v>21</v>
      </c>
      <c r="O4" s="11" t="s">
        <v>278</v>
      </c>
      <c r="P4" s="11">
        <v>0</v>
      </c>
      <c r="Q4" s="11">
        <v>0</v>
      </c>
      <c r="R4" s="11">
        <v>0</v>
      </c>
      <c r="S4" s="11">
        <v>0</v>
      </c>
      <c r="T4" s="11"/>
      <c r="U4" s="11"/>
      <c r="Z4" s="11">
        <v>0</v>
      </c>
      <c r="AA4" s="11">
        <v>0</v>
      </c>
      <c r="AB4" s="11">
        <v>0</v>
      </c>
      <c r="AC4" s="11">
        <v>0</v>
      </c>
      <c r="AD4" s="11">
        <v>0</v>
      </c>
      <c r="AE4" s="11">
        <v>6</v>
      </c>
      <c r="AF4" s="11">
        <v>42</v>
      </c>
      <c r="AG4" s="11">
        <v>654</v>
      </c>
      <c r="AH4" s="11">
        <v>0</v>
      </c>
      <c r="AI4" s="11" t="s">
        <v>280</v>
      </c>
      <c r="AJ4" s="11">
        <v>0</v>
      </c>
      <c r="AK4" s="11">
        <v>0</v>
      </c>
      <c r="AL4" s="11">
        <v>0</v>
      </c>
      <c r="AM4" s="11">
        <v>0</v>
      </c>
      <c r="AN4" s="11">
        <v>0</v>
      </c>
      <c r="AO4" s="11">
        <v>0</v>
      </c>
      <c r="AP4" s="11">
        <v>0</v>
      </c>
      <c r="AQ4" s="11">
        <v>0</v>
      </c>
      <c r="AR4" s="11">
        <v>0</v>
      </c>
      <c r="AS4" s="11">
        <v>0</v>
      </c>
      <c r="AT4" s="11">
        <v>1</v>
      </c>
      <c r="AU4" s="11">
        <v>1</v>
      </c>
      <c r="AV4" s="11">
        <v>23</v>
      </c>
      <c r="AW4" s="11">
        <v>1</v>
      </c>
      <c r="AX4" s="11" t="s">
        <v>175</v>
      </c>
      <c r="AY4" s="11">
        <v>6</v>
      </c>
      <c r="AZ4" s="11">
        <v>571</v>
      </c>
      <c r="BA4" s="11">
        <v>0</v>
      </c>
      <c r="BB4" s="11">
        <v>0</v>
      </c>
      <c r="BC4" s="11">
        <v>0</v>
      </c>
      <c r="BE4" s="11">
        <v>0</v>
      </c>
      <c r="BF4" s="11">
        <v>6</v>
      </c>
      <c r="BG4" s="11">
        <v>42</v>
      </c>
      <c r="BH4" s="11">
        <v>42</v>
      </c>
      <c r="BI4" s="11">
        <v>42</v>
      </c>
      <c r="BJ4" s="11">
        <v>42</v>
      </c>
      <c r="BK4" s="11">
        <v>0</v>
      </c>
      <c r="BL4" s="11">
        <v>42</v>
      </c>
      <c r="BM4" s="11">
        <v>0</v>
      </c>
      <c r="BN4" s="11">
        <v>432</v>
      </c>
      <c r="BO4" s="11">
        <v>0</v>
      </c>
      <c r="BP4" s="11" t="s">
        <v>281</v>
      </c>
      <c r="BQ4" s="11">
        <v>0</v>
      </c>
      <c r="BR4" s="11">
        <v>0</v>
      </c>
      <c r="BS4" s="11">
        <v>0</v>
      </c>
      <c r="BT4" s="11">
        <v>0</v>
      </c>
      <c r="BU4" s="11">
        <v>3</v>
      </c>
      <c r="BV4" s="11">
        <v>3</v>
      </c>
      <c r="BW4" s="11" t="s">
        <v>282</v>
      </c>
      <c r="CA4" s="11"/>
      <c r="CF4" s="11"/>
    </row>
    <row r="5" spans="1:84" s="8" customFormat="1" ht="16.5" customHeight="1" x14ac:dyDescent="0.2">
      <c r="A5" s="7"/>
      <c r="B5" s="11" t="s">
        <v>50</v>
      </c>
      <c r="C5" s="11" t="s">
        <v>70</v>
      </c>
      <c r="D5" s="11" t="s">
        <v>60</v>
      </c>
      <c r="E5" s="11">
        <v>22</v>
      </c>
      <c r="F5" s="11">
        <v>6</v>
      </c>
      <c r="G5" s="11">
        <v>12</v>
      </c>
      <c r="H5" s="11">
        <v>12</v>
      </c>
      <c r="I5" s="11">
        <v>950</v>
      </c>
      <c r="J5" s="11">
        <v>1</v>
      </c>
      <c r="K5" s="11" t="s">
        <v>214</v>
      </c>
      <c r="L5" s="11">
        <v>6</v>
      </c>
      <c r="M5" s="11">
        <v>8</v>
      </c>
      <c r="N5" s="11">
        <v>320</v>
      </c>
      <c r="O5" s="11" t="s">
        <v>215</v>
      </c>
      <c r="P5" s="11">
        <v>4</v>
      </c>
      <c r="Q5" s="11">
        <v>3</v>
      </c>
      <c r="R5" s="11">
        <v>22</v>
      </c>
      <c r="S5" s="11">
        <v>3</v>
      </c>
      <c r="T5" s="11" t="s">
        <v>216</v>
      </c>
      <c r="U5" s="11">
        <v>4</v>
      </c>
      <c r="V5" s="11">
        <v>8</v>
      </c>
      <c r="W5" s="11">
        <v>95</v>
      </c>
      <c r="X5" s="11">
        <v>1</v>
      </c>
      <c r="Y5" s="11" t="s">
        <v>279</v>
      </c>
      <c r="Z5" s="11">
        <v>12</v>
      </c>
      <c r="AA5" s="11">
        <v>1</v>
      </c>
      <c r="AB5" s="11">
        <v>900</v>
      </c>
      <c r="AC5" s="11">
        <v>0</v>
      </c>
      <c r="AD5" s="11" t="s">
        <v>218</v>
      </c>
      <c r="AE5" s="11">
        <v>13</v>
      </c>
      <c r="AF5" s="11">
        <v>13</v>
      </c>
      <c r="AG5" s="11">
        <v>4300</v>
      </c>
      <c r="AH5" s="11">
        <v>7</v>
      </c>
      <c r="AI5" s="11" t="s">
        <v>219</v>
      </c>
      <c r="AJ5" s="11">
        <v>1</v>
      </c>
      <c r="AK5" s="11">
        <v>1</v>
      </c>
      <c r="AL5" s="11">
        <v>90</v>
      </c>
      <c r="AM5" s="11">
        <v>1</v>
      </c>
      <c r="AN5" s="11" t="s">
        <v>220</v>
      </c>
      <c r="AO5" s="11">
        <v>0</v>
      </c>
      <c r="AP5" s="11">
        <v>0</v>
      </c>
      <c r="AQ5" s="11">
        <v>0</v>
      </c>
      <c r="AR5" s="11">
        <v>0</v>
      </c>
      <c r="AS5" s="11">
        <v>0</v>
      </c>
      <c r="AT5" s="11">
        <v>0</v>
      </c>
      <c r="AU5" s="11">
        <v>0</v>
      </c>
      <c r="AV5" s="11">
        <v>0</v>
      </c>
      <c r="AW5" s="11">
        <v>0</v>
      </c>
      <c r="AX5" s="11">
        <v>0</v>
      </c>
      <c r="AY5" s="11">
        <v>12</v>
      </c>
      <c r="AZ5" s="11">
        <v>1200</v>
      </c>
      <c r="BA5" s="11">
        <v>0</v>
      </c>
      <c r="BB5" s="11">
        <v>0</v>
      </c>
      <c r="BC5" s="11">
        <v>0</v>
      </c>
      <c r="BE5" s="11">
        <v>0</v>
      </c>
      <c r="BF5" s="11">
        <v>13</v>
      </c>
      <c r="BG5" s="11">
        <v>13</v>
      </c>
      <c r="BH5" s="11">
        <v>13</v>
      </c>
      <c r="BI5" s="11">
        <v>13</v>
      </c>
      <c r="BJ5" s="11">
        <v>13</v>
      </c>
      <c r="BK5" s="11"/>
      <c r="BL5" s="11">
        <v>13</v>
      </c>
      <c r="BM5" s="11"/>
      <c r="BN5" s="11"/>
      <c r="BO5" s="11">
        <v>6</v>
      </c>
      <c r="BP5" s="11" t="s">
        <v>221</v>
      </c>
      <c r="BQ5" s="11">
        <v>13</v>
      </c>
      <c r="BR5" s="11">
        <v>1</v>
      </c>
      <c r="BS5" s="11" t="s">
        <v>222</v>
      </c>
      <c r="BT5" s="11"/>
      <c r="BU5" s="11">
        <v>0</v>
      </c>
      <c r="BV5" s="11">
        <v>0</v>
      </c>
      <c r="BW5" s="11">
        <v>0</v>
      </c>
      <c r="CA5" s="11"/>
      <c r="CF5" s="11"/>
    </row>
    <row r="6" spans="1:84" s="8" customFormat="1" ht="16.5" customHeight="1" x14ac:dyDescent="0.2">
      <c r="A6" s="7"/>
      <c r="B6" s="11" t="s">
        <v>49</v>
      </c>
      <c r="C6" s="11" t="s">
        <v>70</v>
      </c>
      <c r="D6" s="11" t="s">
        <v>307</v>
      </c>
      <c r="E6" s="11">
        <v>9</v>
      </c>
      <c r="F6" s="11">
        <v>11</v>
      </c>
      <c r="G6" s="11">
        <v>11</v>
      </c>
      <c r="H6" s="11">
        <v>43</v>
      </c>
      <c r="I6" s="11">
        <v>1538</v>
      </c>
      <c r="J6" s="11">
        <v>7</v>
      </c>
      <c r="K6" s="11" t="s">
        <v>308</v>
      </c>
      <c r="L6" s="11">
        <v>7</v>
      </c>
      <c r="M6" s="11">
        <v>28</v>
      </c>
      <c r="N6" s="11">
        <v>568</v>
      </c>
      <c r="O6" s="11" t="s">
        <v>309</v>
      </c>
      <c r="P6" s="11">
        <v>7</v>
      </c>
      <c r="Q6" s="11">
        <v>12</v>
      </c>
      <c r="R6" s="11">
        <v>321</v>
      </c>
      <c r="S6" s="11">
        <v>0</v>
      </c>
      <c r="T6" s="11" t="s">
        <v>310</v>
      </c>
      <c r="U6" s="11">
        <v>12</v>
      </c>
      <c r="V6" s="11">
        <v>12</v>
      </c>
      <c r="W6" s="11">
        <v>855</v>
      </c>
      <c r="X6" s="11">
        <v>12</v>
      </c>
      <c r="Y6" s="11" t="s">
        <v>217</v>
      </c>
      <c r="Z6" s="11">
        <v>7</v>
      </c>
      <c r="AA6" s="11">
        <v>15</v>
      </c>
      <c r="AB6" s="11">
        <v>546</v>
      </c>
      <c r="AC6" s="11">
        <v>0</v>
      </c>
      <c r="AD6" s="11" t="s">
        <v>312</v>
      </c>
      <c r="AE6" s="11">
        <v>7</v>
      </c>
      <c r="AF6" s="11">
        <v>23</v>
      </c>
      <c r="AG6" s="11">
        <v>689</v>
      </c>
      <c r="AH6" s="11">
        <v>2</v>
      </c>
      <c r="AI6" s="11" t="s">
        <v>313</v>
      </c>
      <c r="AJ6" s="11">
        <v>7</v>
      </c>
      <c r="AK6" s="11">
        <v>29</v>
      </c>
      <c r="AL6" s="11">
        <v>305</v>
      </c>
      <c r="AM6" s="11">
        <v>0</v>
      </c>
      <c r="AN6" s="11" t="s">
        <v>314</v>
      </c>
      <c r="AO6" s="11">
        <v>7</v>
      </c>
      <c r="AP6" s="11">
        <v>23</v>
      </c>
      <c r="AQ6" s="11">
        <v>523</v>
      </c>
      <c r="AR6" s="11">
        <v>0</v>
      </c>
      <c r="AS6" s="11" t="s">
        <v>315</v>
      </c>
      <c r="AT6" s="11">
        <v>7</v>
      </c>
      <c r="AU6" s="11">
        <v>14</v>
      </c>
      <c r="AV6" s="11">
        <v>1100</v>
      </c>
      <c r="AW6" s="11">
        <v>7</v>
      </c>
      <c r="AX6" s="11" t="s">
        <v>316</v>
      </c>
      <c r="AY6" s="11">
        <v>7</v>
      </c>
      <c r="AZ6" s="11">
        <v>245</v>
      </c>
      <c r="BA6" s="11">
        <v>7</v>
      </c>
      <c r="BB6" s="11">
        <v>11</v>
      </c>
      <c r="BC6" s="11">
        <v>1232</v>
      </c>
      <c r="BE6" s="11" t="s">
        <v>317</v>
      </c>
      <c r="BF6" s="11">
        <v>7</v>
      </c>
      <c r="BG6" s="11">
        <v>0</v>
      </c>
      <c r="BH6" s="11">
        <v>6</v>
      </c>
      <c r="BI6" s="11">
        <v>2</v>
      </c>
      <c r="BJ6" s="11">
        <v>7</v>
      </c>
      <c r="BK6" s="11">
        <v>14</v>
      </c>
      <c r="BL6" s="11">
        <v>42</v>
      </c>
      <c r="BM6" s="11">
        <v>0</v>
      </c>
      <c r="BN6" s="11">
        <v>785</v>
      </c>
      <c r="BO6" s="11">
        <v>2</v>
      </c>
      <c r="BP6" s="11" t="s">
        <v>318</v>
      </c>
      <c r="BQ6" s="11">
        <v>7</v>
      </c>
      <c r="BR6" s="11"/>
      <c r="BS6" s="11" t="s">
        <v>319</v>
      </c>
      <c r="BT6" s="11" t="s">
        <v>320</v>
      </c>
      <c r="BU6" s="11">
        <v>7</v>
      </c>
      <c r="BV6" s="11">
        <v>21</v>
      </c>
      <c r="BW6" s="11" t="s">
        <v>321</v>
      </c>
      <c r="CA6" s="11"/>
      <c r="CF6" s="11"/>
    </row>
    <row r="7" spans="1:84" s="8" customFormat="1" ht="16.5" customHeight="1" x14ac:dyDescent="0.2">
      <c r="A7" s="7"/>
      <c r="B7" s="11" t="s">
        <v>63</v>
      </c>
      <c r="C7" s="11" t="s">
        <v>70</v>
      </c>
      <c r="D7" s="11" t="s">
        <v>64</v>
      </c>
      <c r="E7" s="11">
        <v>8</v>
      </c>
      <c r="F7" s="11">
        <v>4</v>
      </c>
      <c r="G7" s="11">
        <v>3</v>
      </c>
      <c r="H7" s="11">
        <v>13</v>
      </c>
      <c r="I7" s="11">
        <v>229</v>
      </c>
      <c r="J7" s="11">
        <v>9</v>
      </c>
      <c r="K7" s="11" t="s">
        <v>139</v>
      </c>
      <c r="L7" s="11">
        <v>3</v>
      </c>
      <c r="M7" s="11">
        <v>14</v>
      </c>
      <c r="N7" s="11">
        <v>228</v>
      </c>
      <c r="O7" s="11" t="s">
        <v>140</v>
      </c>
      <c r="P7" s="11">
        <v>5</v>
      </c>
      <c r="Q7" s="11">
        <v>7</v>
      </c>
      <c r="R7" s="11">
        <v>143</v>
      </c>
      <c r="S7" s="11">
        <v>2</v>
      </c>
      <c r="T7" s="11" t="s">
        <v>141</v>
      </c>
      <c r="U7" s="11">
        <v>7</v>
      </c>
      <c r="V7" s="11">
        <v>21</v>
      </c>
      <c r="W7" s="11">
        <v>630</v>
      </c>
      <c r="X7" s="11">
        <v>0</v>
      </c>
      <c r="Y7" s="11" t="s">
        <v>311</v>
      </c>
      <c r="Z7" s="11">
        <v>1</v>
      </c>
      <c r="AA7" s="11">
        <v>1</v>
      </c>
      <c r="AB7" s="11">
        <v>25</v>
      </c>
      <c r="AC7" s="11">
        <v>0</v>
      </c>
      <c r="AD7" s="11" t="s">
        <v>143</v>
      </c>
      <c r="AE7" s="11">
        <v>7</v>
      </c>
      <c r="AF7" s="11">
        <v>26</v>
      </c>
      <c r="AG7" s="11">
        <v>1183</v>
      </c>
      <c r="AH7" s="11">
        <v>4</v>
      </c>
      <c r="AI7" s="11" t="s">
        <v>144</v>
      </c>
      <c r="AJ7" s="11">
        <v>0</v>
      </c>
      <c r="AK7" s="11">
        <v>0</v>
      </c>
      <c r="AL7" s="11">
        <v>0</v>
      </c>
      <c r="AM7" s="11">
        <v>0</v>
      </c>
      <c r="AN7" s="11">
        <v>0</v>
      </c>
      <c r="AO7" s="11">
        <v>2</v>
      </c>
      <c r="AP7" s="11">
        <v>7</v>
      </c>
      <c r="AQ7" s="11">
        <v>81</v>
      </c>
      <c r="AR7" s="11">
        <v>5</v>
      </c>
      <c r="AS7" s="11" t="s">
        <v>145</v>
      </c>
      <c r="AT7" s="11">
        <v>4</v>
      </c>
      <c r="AU7" s="11">
        <v>4</v>
      </c>
      <c r="AV7" s="11">
        <v>407</v>
      </c>
      <c r="AW7" s="11">
        <v>2</v>
      </c>
      <c r="AX7" s="11" t="s">
        <v>146</v>
      </c>
      <c r="AY7" s="11">
        <v>8</v>
      </c>
      <c r="AZ7" s="11">
        <v>288</v>
      </c>
      <c r="BA7" s="11">
        <v>0</v>
      </c>
      <c r="BB7" s="11">
        <v>0</v>
      </c>
      <c r="BC7" s="11">
        <v>0</v>
      </c>
      <c r="BE7" s="11">
        <v>0</v>
      </c>
      <c r="BF7" s="11">
        <v>6</v>
      </c>
      <c r="BG7" s="11">
        <v>2</v>
      </c>
      <c r="BH7" s="11">
        <v>4</v>
      </c>
      <c r="BI7" s="11">
        <v>3</v>
      </c>
      <c r="BJ7" s="11">
        <v>7</v>
      </c>
      <c r="BK7" s="11">
        <v>2</v>
      </c>
      <c r="BL7" s="11">
        <v>7</v>
      </c>
      <c r="BM7" s="11">
        <v>5</v>
      </c>
      <c r="BN7" s="11">
        <v>704</v>
      </c>
      <c r="BO7" s="11">
        <v>7</v>
      </c>
      <c r="BP7" s="11" t="s">
        <v>147</v>
      </c>
      <c r="BQ7" s="11">
        <v>2</v>
      </c>
      <c r="BR7" s="11">
        <v>15</v>
      </c>
      <c r="BS7" s="11" t="s">
        <v>148</v>
      </c>
      <c r="BT7" s="11" t="s">
        <v>149</v>
      </c>
      <c r="BU7" s="11">
        <v>4</v>
      </c>
      <c r="BV7" s="11">
        <v>4</v>
      </c>
      <c r="BW7" s="11" t="s">
        <v>150</v>
      </c>
      <c r="CA7" s="11"/>
      <c r="CF7" s="11"/>
    </row>
    <row r="8" spans="1:84" s="8" customFormat="1" ht="16.5" customHeight="1" x14ac:dyDescent="0.2">
      <c r="A8" s="7"/>
      <c r="B8" s="11" t="s">
        <v>47</v>
      </c>
      <c r="C8" s="11" t="s">
        <v>70</v>
      </c>
      <c r="D8" s="11" t="s">
        <v>61</v>
      </c>
      <c r="E8" s="11">
        <v>11</v>
      </c>
      <c r="F8" s="11">
        <v>1</v>
      </c>
      <c r="G8" s="11">
        <v>8</v>
      </c>
      <c r="H8" s="11">
        <v>22</v>
      </c>
      <c r="I8" s="11">
        <v>1239</v>
      </c>
      <c r="J8" s="11">
        <v>20</v>
      </c>
      <c r="K8" s="11" t="s">
        <v>191</v>
      </c>
      <c r="L8" s="11">
        <v>0</v>
      </c>
      <c r="M8" s="11">
        <v>0</v>
      </c>
      <c r="N8" s="11">
        <v>0</v>
      </c>
      <c r="O8" s="11"/>
      <c r="P8" s="11">
        <v>3</v>
      </c>
      <c r="Q8" s="11">
        <v>5</v>
      </c>
      <c r="R8" s="11">
        <v>393</v>
      </c>
      <c r="S8" s="11">
        <v>3</v>
      </c>
      <c r="T8" s="11" t="s">
        <v>192</v>
      </c>
      <c r="U8" s="11">
        <v>7</v>
      </c>
      <c r="V8" s="11">
        <v>19</v>
      </c>
      <c r="W8" s="11">
        <v>321</v>
      </c>
      <c r="X8" s="11">
        <v>1</v>
      </c>
      <c r="Y8" s="11" t="s">
        <v>142</v>
      </c>
      <c r="Z8" s="11">
        <v>7</v>
      </c>
      <c r="AA8" s="11">
        <v>14</v>
      </c>
      <c r="AB8" s="11">
        <v>746</v>
      </c>
      <c r="AC8" s="11">
        <v>1</v>
      </c>
      <c r="AD8" s="11" t="s">
        <v>194</v>
      </c>
      <c r="AE8" s="11">
        <v>9</v>
      </c>
      <c r="AF8" s="11">
        <v>203</v>
      </c>
      <c r="AG8" s="11">
        <v>6801</v>
      </c>
      <c r="AH8" s="11">
        <v>11</v>
      </c>
      <c r="AI8" s="11" t="s">
        <v>195</v>
      </c>
      <c r="AJ8" s="11">
        <v>6</v>
      </c>
      <c r="AK8" s="11">
        <v>11</v>
      </c>
      <c r="AL8" s="11">
        <v>1892</v>
      </c>
      <c r="AM8" s="11">
        <v>1</v>
      </c>
      <c r="AN8" s="11" t="s">
        <v>196</v>
      </c>
      <c r="AO8" s="11">
        <v>2</v>
      </c>
      <c r="AP8" s="11">
        <v>2</v>
      </c>
      <c r="AQ8" s="11">
        <v>337</v>
      </c>
      <c r="AR8" s="11">
        <v>0</v>
      </c>
      <c r="AS8" s="11" t="s">
        <v>197</v>
      </c>
      <c r="AT8" s="11">
        <v>1</v>
      </c>
      <c r="AU8" s="11">
        <v>1</v>
      </c>
      <c r="AV8" s="11">
        <v>718</v>
      </c>
      <c r="AW8" s="11">
        <v>0</v>
      </c>
      <c r="AX8" s="11" t="s">
        <v>198</v>
      </c>
      <c r="AY8" s="11">
        <v>9</v>
      </c>
      <c r="AZ8" s="11">
        <v>2563</v>
      </c>
      <c r="BA8" s="11">
        <v>4</v>
      </c>
      <c r="BB8" s="11">
        <v>6</v>
      </c>
      <c r="BC8" s="11">
        <v>87</v>
      </c>
      <c r="BE8" s="11" t="s">
        <v>199</v>
      </c>
      <c r="BF8" s="11">
        <v>9</v>
      </c>
      <c r="BG8" s="11">
        <v>4</v>
      </c>
      <c r="BH8" s="11">
        <v>39</v>
      </c>
      <c r="BI8" s="11">
        <v>38</v>
      </c>
      <c r="BJ8" s="11">
        <v>41</v>
      </c>
      <c r="BK8" s="11">
        <v>1</v>
      </c>
      <c r="BL8" s="11">
        <v>124</v>
      </c>
      <c r="BM8" s="11">
        <v>3</v>
      </c>
      <c r="BN8" s="11">
        <v>3912</v>
      </c>
      <c r="BO8" s="11">
        <v>4</v>
      </c>
      <c r="BP8" s="11" t="s">
        <v>200</v>
      </c>
      <c r="BQ8" s="11">
        <v>6</v>
      </c>
      <c r="BR8" s="11">
        <v>19</v>
      </c>
      <c r="BS8" s="11" t="s">
        <v>201</v>
      </c>
      <c r="BT8" s="11" t="s">
        <v>202</v>
      </c>
      <c r="BU8" s="11">
        <v>2</v>
      </c>
      <c r="BV8" s="11">
        <v>92</v>
      </c>
      <c r="BW8" s="11" t="s">
        <v>203</v>
      </c>
      <c r="CA8" s="11"/>
      <c r="CF8" s="11"/>
    </row>
    <row r="9" spans="1:84" s="8" customFormat="1" ht="16.5" customHeight="1" x14ac:dyDescent="0.2">
      <c r="A9" s="7"/>
      <c r="B9" s="11" t="s">
        <v>109</v>
      </c>
      <c r="C9" s="11" t="s">
        <v>70</v>
      </c>
      <c r="D9" s="11" t="s">
        <v>110</v>
      </c>
      <c r="E9" s="11">
        <v>67</v>
      </c>
      <c r="F9" s="11">
        <v>19</v>
      </c>
      <c r="G9" s="11">
        <v>138</v>
      </c>
      <c r="H9" s="11">
        <v>386</v>
      </c>
      <c r="I9" s="11">
        <v>17668</v>
      </c>
      <c r="J9" s="11">
        <v>67</v>
      </c>
      <c r="K9" s="11" t="s">
        <v>111</v>
      </c>
      <c r="L9" s="11">
        <v>59</v>
      </c>
      <c r="M9" s="11">
        <v>138</v>
      </c>
      <c r="N9" s="11">
        <v>8816</v>
      </c>
      <c r="O9" s="11" t="s">
        <v>112</v>
      </c>
      <c r="P9" s="11">
        <v>69</v>
      </c>
      <c r="Q9" s="11">
        <v>22</v>
      </c>
      <c r="R9" s="11">
        <v>2316</v>
      </c>
      <c r="S9" s="11">
        <v>4</v>
      </c>
      <c r="T9" s="11" t="s">
        <v>113</v>
      </c>
      <c r="U9" s="11">
        <v>8</v>
      </c>
      <c r="V9" s="11">
        <v>61</v>
      </c>
      <c r="W9" s="11">
        <v>1598</v>
      </c>
      <c r="X9" s="11">
        <v>27</v>
      </c>
      <c r="Y9" s="11" t="s">
        <v>193</v>
      </c>
      <c r="Z9" s="11">
        <v>97</v>
      </c>
      <c r="AA9" s="11">
        <v>10</v>
      </c>
      <c r="AB9" s="11">
        <v>8161</v>
      </c>
      <c r="AC9" s="11">
        <v>0</v>
      </c>
      <c r="AD9" s="11" t="s">
        <v>115</v>
      </c>
      <c r="AE9" s="11">
        <v>64</v>
      </c>
      <c r="AF9" s="11">
        <v>1611</v>
      </c>
      <c r="AG9" s="11">
        <v>49502</v>
      </c>
      <c r="AH9" s="11">
        <v>55</v>
      </c>
      <c r="AI9" s="11" t="s">
        <v>116</v>
      </c>
      <c r="AJ9" s="11">
        <v>64</v>
      </c>
      <c r="AK9" s="11">
        <v>100</v>
      </c>
      <c r="AL9" s="11">
        <v>10650</v>
      </c>
      <c r="AM9" s="11">
        <v>20</v>
      </c>
      <c r="AN9" s="11" t="s">
        <v>117</v>
      </c>
      <c r="AO9" s="11">
        <v>120</v>
      </c>
      <c r="AP9" s="11">
        <v>129</v>
      </c>
      <c r="AQ9" s="11">
        <v>9611</v>
      </c>
      <c r="AR9" s="11">
        <v>10</v>
      </c>
      <c r="AS9" s="11" t="s">
        <v>118</v>
      </c>
      <c r="AT9" s="11">
        <v>114</v>
      </c>
      <c r="AU9" s="11">
        <v>108</v>
      </c>
      <c r="AV9" s="11">
        <v>12413</v>
      </c>
      <c r="AW9" s="11">
        <v>38</v>
      </c>
      <c r="AX9" s="11" t="s">
        <v>119</v>
      </c>
      <c r="AY9" s="11">
        <v>64</v>
      </c>
      <c r="AZ9" s="11">
        <v>1687</v>
      </c>
      <c r="BA9" s="11">
        <v>138</v>
      </c>
      <c r="BB9" s="11">
        <v>49</v>
      </c>
      <c r="BC9" s="11">
        <v>2062</v>
      </c>
      <c r="BE9" s="11" t="s">
        <v>120</v>
      </c>
      <c r="BF9" s="11">
        <v>138</v>
      </c>
      <c r="BG9" s="11">
        <v>484</v>
      </c>
      <c r="BH9" s="11">
        <v>530</v>
      </c>
      <c r="BI9" s="11">
        <v>459</v>
      </c>
      <c r="BJ9" s="11">
        <v>455</v>
      </c>
      <c r="BK9" s="11">
        <v>108</v>
      </c>
      <c r="BL9" s="11">
        <v>1039</v>
      </c>
      <c r="BM9" s="11">
        <v>101</v>
      </c>
      <c r="BN9" s="11">
        <v>40851</v>
      </c>
      <c r="BO9" s="11">
        <v>44</v>
      </c>
      <c r="BP9" s="11" t="s">
        <v>121</v>
      </c>
      <c r="BQ9" s="11">
        <v>114</v>
      </c>
      <c r="BR9" s="11">
        <v>138</v>
      </c>
      <c r="BS9" s="11" t="s">
        <v>122</v>
      </c>
      <c r="BT9" s="11" t="s">
        <v>123</v>
      </c>
      <c r="BU9" s="11">
        <v>65</v>
      </c>
      <c r="BV9" s="11">
        <v>69</v>
      </c>
      <c r="BW9" s="11" t="s">
        <v>124</v>
      </c>
      <c r="CA9" s="11"/>
      <c r="CF9" s="11"/>
    </row>
    <row r="10" spans="1:84" s="8" customFormat="1" ht="16.5" customHeight="1" x14ac:dyDescent="0.2">
      <c r="A10" s="7"/>
      <c r="B10" s="11" t="s">
        <v>62</v>
      </c>
      <c r="C10" s="11" t="s">
        <v>70</v>
      </c>
      <c r="D10" s="11" t="s">
        <v>94</v>
      </c>
      <c r="E10" s="11">
        <v>17</v>
      </c>
      <c r="F10" s="11">
        <v>38</v>
      </c>
      <c r="G10" s="11">
        <v>41</v>
      </c>
      <c r="H10" s="11">
        <v>321</v>
      </c>
      <c r="I10" s="11">
        <v>5240</v>
      </c>
      <c r="J10" s="11">
        <v>35</v>
      </c>
      <c r="K10" s="11" t="s">
        <v>95</v>
      </c>
      <c r="L10" s="11">
        <v>41</v>
      </c>
      <c r="M10" s="11">
        <v>181</v>
      </c>
      <c r="N10" s="11">
        <v>1850</v>
      </c>
      <c r="O10" s="11" t="s">
        <v>96</v>
      </c>
      <c r="P10" s="11">
        <v>18</v>
      </c>
      <c r="Q10" s="11">
        <v>28</v>
      </c>
      <c r="R10" s="11">
        <v>360</v>
      </c>
      <c r="S10" s="11">
        <v>22</v>
      </c>
      <c r="T10" s="11" t="s">
        <v>97</v>
      </c>
      <c r="U10" s="11">
        <v>168</v>
      </c>
      <c r="V10" s="11">
        <v>17</v>
      </c>
      <c r="W10" s="11">
        <v>7330</v>
      </c>
      <c r="X10" s="11">
        <v>1</v>
      </c>
      <c r="Y10" s="11" t="s">
        <v>114</v>
      </c>
      <c r="Z10" s="11">
        <v>18</v>
      </c>
      <c r="AA10" s="11">
        <v>25</v>
      </c>
      <c r="AB10" s="11">
        <v>1005</v>
      </c>
      <c r="AC10" s="11">
        <v>8</v>
      </c>
      <c r="AD10" s="11" t="s">
        <v>99</v>
      </c>
      <c r="AE10" s="11">
        <v>41</v>
      </c>
      <c r="AF10" s="11">
        <v>471</v>
      </c>
      <c r="AG10" s="11">
        <v>13285</v>
      </c>
      <c r="AH10" s="11">
        <v>10</v>
      </c>
      <c r="AI10" s="11" t="s">
        <v>100</v>
      </c>
      <c r="AJ10" s="11">
        <v>41</v>
      </c>
      <c r="AK10" s="11">
        <v>471</v>
      </c>
      <c r="AL10" s="11">
        <v>13285</v>
      </c>
      <c r="AM10" s="11">
        <v>10</v>
      </c>
      <c r="AN10" s="11" t="s">
        <v>101</v>
      </c>
      <c r="AO10" s="11">
        <v>41</v>
      </c>
      <c r="AP10" s="11">
        <v>44</v>
      </c>
      <c r="AQ10" s="11">
        <v>2223</v>
      </c>
      <c r="AR10" s="11">
        <v>0</v>
      </c>
      <c r="AS10" s="11" t="s">
        <v>102</v>
      </c>
      <c r="AT10" s="11">
        <v>41</v>
      </c>
      <c r="AU10" s="11">
        <v>69</v>
      </c>
      <c r="AV10" s="11">
        <v>1318</v>
      </c>
      <c r="AW10" s="11">
        <v>8</v>
      </c>
      <c r="AX10" s="11" t="s">
        <v>103</v>
      </c>
      <c r="AY10" s="11">
        <v>41</v>
      </c>
      <c r="AZ10" s="11">
        <v>6952</v>
      </c>
      <c r="BA10" s="11">
        <v>41</v>
      </c>
      <c r="BB10" s="11">
        <v>98</v>
      </c>
      <c r="BC10" s="11">
        <v>338</v>
      </c>
      <c r="BE10" s="11" t="s">
        <v>104</v>
      </c>
      <c r="BF10" s="11">
        <v>41</v>
      </c>
      <c r="BG10" s="11">
        <v>58</v>
      </c>
      <c r="BH10" s="11">
        <v>410</v>
      </c>
      <c r="BI10" s="11">
        <v>112</v>
      </c>
      <c r="BJ10" s="11">
        <v>95</v>
      </c>
      <c r="BK10" s="11">
        <v>64</v>
      </c>
      <c r="BL10" s="11">
        <v>362</v>
      </c>
      <c r="BM10" s="11">
        <v>49</v>
      </c>
      <c r="BN10" s="11">
        <v>8382</v>
      </c>
      <c r="BO10" s="11">
        <v>15</v>
      </c>
      <c r="BP10" s="11" t="s">
        <v>105</v>
      </c>
      <c r="BQ10" s="11">
        <v>41</v>
      </c>
      <c r="BR10" s="11">
        <v>82</v>
      </c>
      <c r="BS10" s="11" t="s">
        <v>106</v>
      </c>
      <c r="BT10" s="11" t="s">
        <v>107</v>
      </c>
      <c r="BU10" s="11">
        <v>41</v>
      </c>
      <c r="BV10" s="11">
        <v>51</v>
      </c>
      <c r="BW10" s="11" t="s">
        <v>108</v>
      </c>
      <c r="CA10" s="11"/>
      <c r="CF10" s="11"/>
    </row>
    <row r="11" spans="1:84" s="8" customFormat="1" ht="16.5" customHeight="1" x14ac:dyDescent="0.2">
      <c r="B11" s="11" t="s">
        <v>45</v>
      </c>
      <c r="C11" s="11" t="s">
        <v>70</v>
      </c>
      <c r="D11" s="11" t="s">
        <v>322</v>
      </c>
      <c r="E11" s="11">
        <v>11</v>
      </c>
      <c r="F11" s="11">
        <v>8</v>
      </c>
      <c r="G11" s="11">
        <v>8</v>
      </c>
      <c r="H11" s="11">
        <v>8</v>
      </c>
      <c r="I11" s="11">
        <v>356</v>
      </c>
      <c r="J11" s="11">
        <v>8</v>
      </c>
      <c r="K11" s="11" t="s">
        <v>323</v>
      </c>
      <c r="L11" s="11">
        <v>3</v>
      </c>
      <c r="M11" s="11">
        <v>3</v>
      </c>
      <c r="N11" s="11">
        <v>156</v>
      </c>
      <c r="O11" s="11" t="s">
        <v>324</v>
      </c>
      <c r="P11" s="11">
        <v>8</v>
      </c>
      <c r="Q11" s="11">
        <v>8</v>
      </c>
      <c r="R11" s="11">
        <v>57</v>
      </c>
      <c r="S11" s="11">
        <v>7</v>
      </c>
      <c r="T11" s="11" t="s">
        <v>325</v>
      </c>
      <c r="U11" s="11">
        <v>18</v>
      </c>
      <c r="V11" s="11">
        <v>45</v>
      </c>
      <c r="W11" s="11">
        <v>1350</v>
      </c>
      <c r="X11" s="11">
        <v>1</v>
      </c>
      <c r="Y11" s="11" t="s">
        <v>98</v>
      </c>
      <c r="Z11" s="11">
        <v>8</v>
      </c>
      <c r="AA11" s="11">
        <v>8</v>
      </c>
      <c r="AB11" s="11">
        <v>125</v>
      </c>
      <c r="AC11" s="11">
        <v>0</v>
      </c>
      <c r="AD11" s="11" t="s">
        <v>67</v>
      </c>
      <c r="AE11" s="11">
        <v>8</v>
      </c>
      <c r="AF11" s="11">
        <v>8</v>
      </c>
      <c r="AG11" s="11">
        <v>890</v>
      </c>
      <c r="AH11" s="11">
        <v>8</v>
      </c>
      <c r="AI11" s="11" t="s">
        <v>65</v>
      </c>
      <c r="AJ11" s="11">
        <v>8</v>
      </c>
      <c r="AK11" s="11">
        <v>8</v>
      </c>
      <c r="AL11" s="11">
        <v>150</v>
      </c>
      <c r="AM11" s="11">
        <v>3</v>
      </c>
      <c r="AN11" s="11" t="s">
        <v>327</v>
      </c>
      <c r="AO11" s="11">
        <v>0</v>
      </c>
      <c r="AP11" s="11">
        <v>0</v>
      </c>
      <c r="AQ11" s="11">
        <v>0</v>
      </c>
      <c r="AR11" s="11">
        <v>0</v>
      </c>
      <c r="AS11" s="11">
        <v>0</v>
      </c>
      <c r="AT11" s="11">
        <v>8</v>
      </c>
      <c r="AU11" s="11">
        <v>8</v>
      </c>
      <c r="AV11" s="11">
        <v>250</v>
      </c>
      <c r="AW11" s="11">
        <v>8</v>
      </c>
      <c r="AX11" s="11" t="s">
        <v>328</v>
      </c>
      <c r="AY11" s="11">
        <v>8</v>
      </c>
      <c r="AZ11" s="11">
        <v>80</v>
      </c>
      <c r="BA11" s="11">
        <v>1</v>
      </c>
      <c r="BB11" s="11">
        <v>1</v>
      </c>
      <c r="BC11" s="11">
        <v>8</v>
      </c>
      <c r="BE11" s="11" t="s">
        <v>329</v>
      </c>
      <c r="BF11" s="11">
        <v>8</v>
      </c>
      <c r="BG11" s="11">
        <v>8</v>
      </c>
      <c r="BH11" s="11">
        <v>8</v>
      </c>
      <c r="BI11" s="11">
        <v>8</v>
      </c>
      <c r="BJ11" s="11">
        <v>8</v>
      </c>
      <c r="BK11" s="11">
        <v>8</v>
      </c>
      <c r="BL11" s="11">
        <v>8</v>
      </c>
      <c r="BM11" s="11">
        <v>3</v>
      </c>
      <c r="BN11" s="11">
        <v>950</v>
      </c>
      <c r="BO11" s="11">
        <v>8</v>
      </c>
      <c r="BP11" s="11" t="s">
        <v>330</v>
      </c>
      <c r="BQ11" s="11">
        <v>0</v>
      </c>
      <c r="BR11" s="11">
        <v>0</v>
      </c>
      <c r="BS11" s="11"/>
      <c r="BT11" s="11">
        <v>0</v>
      </c>
      <c r="BU11" s="11">
        <v>5</v>
      </c>
      <c r="BV11" s="11">
        <v>5</v>
      </c>
      <c r="BW11" s="11" t="s">
        <v>331</v>
      </c>
      <c r="CA11" s="11"/>
      <c r="CF11" s="11"/>
    </row>
    <row r="12" spans="1:84" s="8" customFormat="1" ht="16.5" customHeight="1" x14ac:dyDescent="0.2">
      <c r="A12" s="7"/>
      <c r="B12" s="11" t="s">
        <v>52</v>
      </c>
      <c r="C12" s="11" t="s">
        <v>70</v>
      </c>
      <c r="D12" s="11" t="s">
        <v>223</v>
      </c>
      <c r="E12" s="11">
        <v>14</v>
      </c>
      <c r="F12" s="11">
        <v>7</v>
      </c>
      <c r="G12" s="11">
        <v>11</v>
      </c>
      <c r="H12" s="11">
        <v>17</v>
      </c>
      <c r="I12" s="11">
        <v>378</v>
      </c>
      <c r="J12" s="11">
        <v>5</v>
      </c>
      <c r="K12" s="11" t="s">
        <v>224</v>
      </c>
      <c r="L12" s="11">
        <v>7</v>
      </c>
      <c r="M12" s="11">
        <v>16</v>
      </c>
      <c r="N12" s="11">
        <v>198</v>
      </c>
      <c r="O12" s="11" t="s">
        <v>225</v>
      </c>
      <c r="P12" s="11">
        <v>5</v>
      </c>
      <c r="Q12" s="11">
        <v>10</v>
      </c>
      <c r="R12" s="11">
        <v>167</v>
      </c>
      <c r="S12" s="11">
        <v>4</v>
      </c>
      <c r="T12" s="11" t="s">
        <v>226</v>
      </c>
      <c r="U12" s="11">
        <v>6</v>
      </c>
      <c r="V12" s="11">
        <v>6</v>
      </c>
      <c r="W12" s="11">
        <v>700</v>
      </c>
      <c r="X12" s="11">
        <v>6</v>
      </c>
      <c r="Y12" s="11" t="s">
        <v>326</v>
      </c>
      <c r="Z12" s="11">
        <v>5</v>
      </c>
      <c r="AA12" s="11">
        <v>7</v>
      </c>
      <c r="AB12" s="11">
        <v>60</v>
      </c>
      <c r="AC12" s="11">
        <v>0</v>
      </c>
      <c r="AD12" s="11" t="s">
        <v>228</v>
      </c>
      <c r="AE12" s="11">
        <v>16</v>
      </c>
      <c r="AF12" s="11">
        <v>68</v>
      </c>
      <c r="AG12" s="11">
        <v>2367</v>
      </c>
      <c r="AH12" s="11">
        <v>7</v>
      </c>
      <c r="AI12" s="11" t="s">
        <v>229</v>
      </c>
      <c r="AJ12" s="11">
        <v>5</v>
      </c>
      <c r="AK12" s="11">
        <v>10</v>
      </c>
      <c r="AL12" s="11">
        <v>225</v>
      </c>
      <c r="AM12" s="11">
        <v>3</v>
      </c>
      <c r="AN12" s="11" t="s">
        <v>230</v>
      </c>
      <c r="AO12" s="11">
        <v>5</v>
      </c>
      <c r="AP12" s="11">
        <v>5</v>
      </c>
      <c r="AQ12" s="11">
        <v>85</v>
      </c>
      <c r="AR12" s="11">
        <v>0</v>
      </c>
      <c r="AS12" s="11" t="s">
        <v>231</v>
      </c>
      <c r="AT12" s="11">
        <v>5</v>
      </c>
      <c r="AU12" s="11">
        <v>5</v>
      </c>
      <c r="AV12" s="11">
        <v>109</v>
      </c>
      <c r="AW12" s="11">
        <v>2</v>
      </c>
      <c r="AX12" s="11" t="s">
        <v>232</v>
      </c>
      <c r="AY12" s="11">
        <v>16</v>
      </c>
      <c r="AZ12" s="11">
        <v>591</v>
      </c>
      <c r="BA12" s="11">
        <v>7</v>
      </c>
      <c r="BB12" s="11">
        <v>10</v>
      </c>
      <c r="BC12" s="11">
        <v>125</v>
      </c>
      <c r="BE12" s="11" t="s">
        <v>233</v>
      </c>
      <c r="BF12" s="11">
        <v>14</v>
      </c>
      <c r="BG12" s="11">
        <v>19</v>
      </c>
      <c r="BH12" s="11">
        <v>25</v>
      </c>
      <c r="BI12" s="11">
        <v>21</v>
      </c>
      <c r="BJ12" s="11">
        <v>29</v>
      </c>
      <c r="BK12" s="11">
        <v>22</v>
      </c>
      <c r="BL12" s="11">
        <v>66</v>
      </c>
      <c r="BM12" s="11">
        <v>13</v>
      </c>
      <c r="BN12" s="11">
        <v>1779</v>
      </c>
      <c r="BO12" s="11">
        <v>17</v>
      </c>
      <c r="BP12" s="11" t="s">
        <v>234</v>
      </c>
      <c r="BQ12" s="11">
        <v>19</v>
      </c>
      <c r="BR12" s="11">
        <v>19</v>
      </c>
      <c r="BS12" s="11" t="s">
        <v>235</v>
      </c>
      <c r="BT12" s="11" t="s">
        <v>236</v>
      </c>
      <c r="BU12" s="11">
        <v>3</v>
      </c>
      <c r="BV12" s="11">
        <v>5</v>
      </c>
      <c r="BW12" s="11" t="s">
        <v>237</v>
      </c>
      <c r="CA12" s="11"/>
      <c r="CF12" s="11"/>
    </row>
    <row r="13" spans="1:84" s="8" customFormat="1" ht="16.5" customHeight="1" x14ac:dyDescent="0.2">
      <c r="A13" s="7"/>
      <c r="B13" s="11" t="s">
        <v>43</v>
      </c>
      <c r="C13" s="11" t="s">
        <v>70</v>
      </c>
      <c r="D13" s="11" t="s">
        <v>44</v>
      </c>
      <c r="E13" s="11">
        <v>13</v>
      </c>
      <c r="F13" s="11">
        <v>13</v>
      </c>
      <c r="G13" s="11">
        <v>10</v>
      </c>
      <c r="H13" s="11">
        <v>10</v>
      </c>
      <c r="I13" s="11">
        <v>98</v>
      </c>
      <c r="J13" s="11">
        <v>2</v>
      </c>
      <c r="K13" s="11" t="s">
        <v>81</v>
      </c>
      <c r="L13" s="11">
        <v>1</v>
      </c>
      <c r="M13" s="11">
        <v>16</v>
      </c>
      <c r="N13" s="11">
        <v>129</v>
      </c>
      <c r="O13" s="11" t="s">
        <v>82</v>
      </c>
      <c r="P13" s="11">
        <v>1</v>
      </c>
      <c r="Q13" s="11">
        <v>1</v>
      </c>
      <c r="R13" s="11">
        <v>4</v>
      </c>
      <c r="S13" s="11">
        <v>1</v>
      </c>
      <c r="T13" s="11" t="s">
        <v>83</v>
      </c>
      <c r="U13" s="11">
        <v>16</v>
      </c>
      <c r="V13" s="11">
        <v>27</v>
      </c>
      <c r="W13" s="11">
        <v>482</v>
      </c>
      <c r="X13" s="11">
        <v>6</v>
      </c>
      <c r="Y13" s="11" t="s">
        <v>227</v>
      </c>
      <c r="Z13" s="11">
        <v>5</v>
      </c>
      <c r="AA13" s="11">
        <v>6</v>
      </c>
      <c r="AB13" s="11">
        <v>131</v>
      </c>
      <c r="AC13" s="11">
        <v>1</v>
      </c>
      <c r="AD13" s="11" t="s">
        <v>85</v>
      </c>
      <c r="AE13" s="11">
        <v>10</v>
      </c>
      <c r="AF13" s="11">
        <v>20</v>
      </c>
      <c r="AG13" s="11">
        <v>1496</v>
      </c>
      <c r="AH13" s="11">
        <v>1</v>
      </c>
      <c r="AI13" s="11" t="s">
        <v>86</v>
      </c>
      <c r="AJ13" s="11">
        <v>7</v>
      </c>
      <c r="AK13" s="11">
        <v>7</v>
      </c>
      <c r="AL13" s="11">
        <v>183</v>
      </c>
      <c r="AM13" s="11">
        <v>4</v>
      </c>
      <c r="AN13" s="11" t="s">
        <v>87</v>
      </c>
      <c r="AO13" s="11">
        <v>3</v>
      </c>
      <c r="AP13" s="11">
        <v>3</v>
      </c>
      <c r="AQ13" s="11">
        <v>37</v>
      </c>
      <c r="AR13" s="11">
        <v>0</v>
      </c>
      <c r="AS13" s="11" t="s">
        <v>88</v>
      </c>
      <c r="AT13" s="11">
        <v>2</v>
      </c>
      <c r="AU13" s="11">
        <v>2</v>
      </c>
      <c r="AV13" s="11">
        <v>51</v>
      </c>
      <c r="AW13" s="11">
        <v>2</v>
      </c>
      <c r="AX13" s="11" t="s">
        <v>89</v>
      </c>
      <c r="AY13" s="11">
        <v>10</v>
      </c>
      <c r="AZ13" s="11">
        <v>145</v>
      </c>
      <c r="BA13" s="11">
        <v>0</v>
      </c>
      <c r="BB13" s="11">
        <v>0</v>
      </c>
      <c r="BC13" s="11">
        <v>0</v>
      </c>
      <c r="BE13" s="11">
        <v>0</v>
      </c>
      <c r="BF13" s="11">
        <v>10</v>
      </c>
      <c r="BG13" s="11">
        <v>3</v>
      </c>
      <c r="BH13" s="11">
        <v>3</v>
      </c>
      <c r="BI13" s="11">
        <v>7</v>
      </c>
      <c r="BJ13" s="11">
        <v>9</v>
      </c>
      <c r="BK13" s="11">
        <v>7</v>
      </c>
      <c r="BL13" s="11">
        <v>10</v>
      </c>
      <c r="BM13" s="11">
        <v>3</v>
      </c>
      <c r="BN13" s="11">
        <v>770</v>
      </c>
      <c r="BO13" s="11">
        <v>5</v>
      </c>
      <c r="BP13" s="11" t="s">
        <v>90</v>
      </c>
      <c r="BQ13" s="11">
        <v>1</v>
      </c>
      <c r="BR13" s="11">
        <v>1</v>
      </c>
      <c r="BS13" s="11" t="s">
        <v>91</v>
      </c>
      <c r="BT13" s="11" t="s">
        <v>92</v>
      </c>
      <c r="BU13" s="11">
        <v>7</v>
      </c>
      <c r="BV13" s="11">
        <v>7</v>
      </c>
      <c r="BW13" s="11" t="s">
        <v>93</v>
      </c>
      <c r="CA13" s="11"/>
      <c r="CF13" s="11"/>
    </row>
    <row r="14" spans="1:84" s="8" customFormat="1" ht="16.5" customHeight="1" x14ac:dyDescent="0.2">
      <c r="A14" s="7"/>
      <c r="B14" s="11" t="s">
        <v>69</v>
      </c>
      <c r="C14" s="11" t="s">
        <v>70</v>
      </c>
      <c r="D14" s="11" t="s">
        <v>71</v>
      </c>
      <c r="E14" s="11">
        <v>8</v>
      </c>
      <c r="F14" s="11">
        <v>8</v>
      </c>
      <c r="G14" s="11">
        <v>8</v>
      </c>
      <c r="H14" s="11">
        <v>8</v>
      </c>
      <c r="I14" s="11">
        <v>67</v>
      </c>
      <c r="J14" s="11">
        <v>8</v>
      </c>
      <c r="K14" s="11" t="s">
        <v>72</v>
      </c>
      <c r="L14" s="11">
        <v>3</v>
      </c>
      <c r="M14" s="11">
        <v>6</v>
      </c>
      <c r="N14" s="11">
        <v>90</v>
      </c>
      <c r="O14" s="11" t="s">
        <v>73</v>
      </c>
      <c r="P14" s="11">
        <v>8</v>
      </c>
      <c r="Q14" s="11">
        <v>1</v>
      </c>
      <c r="R14" s="11">
        <v>4</v>
      </c>
      <c r="S14" s="11">
        <v>1</v>
      </c>
      <c r="T14" s="11" t="s">
        <v>74</v>
      </c>
      <c r="U14" s="11">
        <v>10</v>
      </c>
      <c r="V14" s="11">
        <v>10</v>
      </c>
      <c r="W14" s="11">
        <v>438</v>
      </c>
      <c r="X14" s="11">
        <v>1</v>
      </c>
      <c r="Y14" s="11" t="s">
        <v>84</v>
      </c>
      <c r="Z14" s="11">
        <v>8</v>
      </c>
      <c r="AA14" s="11">
        <v>8</v>
      </c>
      <c r="AB14" s="11">
        <v>544</v>
      </c>
      <c r="AC14" s="11"/>
      <c r="AD14" s="11">
        <v>8</v>
      </c>
      <c r="AE14" s="11">
        <v>8</v>
      </c>
      <c r="AF14" s="11">
        <v>97</v>
      </c>
      <c r="AG14" s="11">
        <v>1312</v>
      </c>
      <c r="AH14" s="11">
        <v>0</v>
      </c>
      <c r="AI14" s="11">
        <v>0</v>
      </c>
      <c r="AJ14" s="11">
        <v>8</v>
      </c>
      <c r="AK14" s="11">
        <v>8</v>
      </c>
      <c r="AL14" s="11">
        <v>417</v>
      </c>
      <c r="AM14" s="11">
        <v>2</v>
      </c>
      <c r="AN14" s="11" t="s">
        <v>76</v>
      </c>
      <c r="AO14" s="11">
        <v>8</v>
      </c>
      <c r="AP14" s="11">
        <v>8</v>
      </c>
      <c r="AQ14" s="11">
        <v>630</v>
      </c>
      <c r="AR14" s="11">
        <v>0</v>
      </c>
      <c r="AS14" s="11" t="s">
        <v>77</v>
      </c>
      <c r="AT14" s="11">
        <v>8</v>
      </c>
      <c r="AU14" s="11">
        <v>0</v>
      </c>
      <c r="AV14" s="11">
        <v>0</v>
      </c>
      <c r="AW14" s="11">
        <v>0</v>
      </c>
      <c r="AX14" s="11">
        <v>0</v>
      </c>
      <c r="AY14" s="11">
        <v>8</v>
      </c>
      <c r="AZ14" s="11">
        <v>964</v>
      </c>
      <c r="BA14" s="11">
        <v>0</v>
      </c>
      <c r="BB14" s="11">
        <v>0</v>
      </c>
      <c r="BC14" s="11">
        <v>0</v>
      </c>
      <c r="BE14" s="11">
        <v>0</v>
      </c>
      <c r="BF14" s="11">
        <v>8</v>
      </c>
      <c r="BG14" s="11">
        <v>8</v>
      </c>
      <c r="BH14" s="11">
        <v>8</v>
      </c>
      <c r="BI14" s="11">
        <v>8</v>
      </c>
      <c r="BJ14" s="11">
        <v>8</v>
      </c>
      <c r="BK14" s="11">
        <v>12</v>
      </c>
      <c r="BL14" s="11">
        <v>52</v>
      </c>
      <c r="BM14" s="11">
        <v>12</v>
      </c>
      <c r="BN14" s="11">
        <v>959</v>
      </c>
      <c r="BO14" s="11">
        <v>3</v>
      </c>
      <c r="BP14" s="11">
        <v>0</v>
      </c>
      <c r="BQ14" s="11">
        <v>8</v>
      </c>
      <c r="BR14" s="11">
        <v>8</v>
      </c>
      <c r="BS14" s="11" t="s">
        <v>78</v>
      </c>
      <c r="BT14" s="11" t="s">
        <v>79</v>
      </c>
      <c r="BU14" s="11">
        <v>8</v>
      </c>
      <c r="BV14" s="11">
        <v>3</v>
      </c>
      <c r="BW14" s="11" t="s">
        <v>80</v>
      </c>
      <c r="CA14" s="11"/>
      <c r="CF14" s="11"/>
    </row>
    <row r="15" spans="1:84" s="8" customFormat="1" ht="15.75" customHeight="1" x14ac:dyDescent="0.2">
      <c r="A15" s="7"/>
      <c r="B15" s="11" t="s">
        <v>38</v>
      </c>
      <c r="C15" s="11" t="s">
        <v>70</v>
      </c>
      <c r="D15" s="11" t="s">
        <v>293</v>
      </c>
      <c r="E15" s="11">
        <v>8</v>
      </c>
      <c r="F15" s="11">
        <v>3</v>
      </c>
      <c r="G15" s="11">
        <v>12</v>
      </c>
      <c r="H15" s="11">
        <v>21</v>
      </c>
      <c r="I15" s="11">
        <v>476</v>
      </c>
      <c r="J15" s="11">
        <v>2</v>
      </c>
      <c r="K15" s="11" t="s">
        <v>294</v>
      </c>
      <c r="L15" s="11">
        <v>4</v>
      </c>
      <c r="M15" s="11">
        <v>6</v>
      </c>
      <c r="N15" s="11">
        <v>53</v>
      </c>
      <c r="O15" s="11" t="s">
        <v>295</v>
      </c>
      <c r="P15" s="11">
        <v>8</v>
      </c>
      <c r="Q15" s="11">
        <v>8</v>
      </c>
      <c r="R15" s="11">
        <v>32</v>
      </c>
      <c r="S15" s="11">
        <v>9</v>
      </c>
      <c r="T15" s="11" t="s">
        <v>296</v>
      </c>
      <c r="U15" s="11">
        <v>8</v>
      </c>
      <c r="V15" s="11">
        <v>24</v>
      </c>
      <c r="W15" s="11">
        <v>860</v>
      </c>
      <c r="X15" s="11">
        <v>8</v>
      </c>
      <c r="Y15" s="11" t="s">
        <v>75</v>
      </c>
      <c r="Z15" s="11">
        <v>5</v>
      </c>
      <c r="AA15" s="11">
        <v>7</v>
      </c>
      <c r="AB15" s="11">
        <v>185</v>
      </c>
      <c r="AC15" s="11">
        <v>0</v>
      </c>
      <c r="AD15" s="11" t="s">
        <v>298</v>
      </c>
      <c r="AE15" s="11">
        <v>9</v>
      </c>
      <c r="AF15" s="11">
        <v>65</v>
      </c>
      <c r="AG15" s="11">
        <v>955</v>
      </c>
      <c r="AH15" s="11">
        <v>1</v>
      </c>
      <c r="AI15" s="11" t="s">
        <v>299</v>
      </c>
      <c r="AJ15" s="11">
        <v>5</v>
      </c>
      <c r="AK15" s="11">
        <v>9</v>
      </c>
      <c r="AL15" s="11">
        <v>147</v>
      </c>
      <c r="AM15" s="11">
        <v>2</v>
      </c>
      <c r="AN15" s="11" t="s">
        <v>300</v>
      </c>
      <c r="AO15" s="11">
        <v>5</v>
      </c>
      <c r="AP15" s="11">
        <v>6</v>
      </c>
      <c r="AQ15" s="11">
        <v>82</v>
      </c>
      <c r="AR15" s="11">
        <v>0</v>
      </c>
      <c r="AS15" s="11" t="s">
        <v>301</v>
      </c>
      <c r="AT15" s="11">
        <v>3</v>
      </c>
      <c r="AU15" s="11">
        <v>13</v>
      </c>
      <c r="AV15" s="11">
        <v>144</v>
      </c>
      <c r="AW15" s="11">
        <v>0</v>
      </c>
      <c r="AX15" s="11" t="s">
        <v>302</v>
      </c>
      <c r="AY15" s="11">
        <v>14</v>
      </c>
      <c r="AZ15" s="11">
        <v>2808</v>
      </c>
      <c r="BA15" s="11">
        <v>2</v>
      </c>
      <c r="BB15" s="11">
        <v>1</v>
      </c>
      <c r="BC15" s="11">
        <v>1</v>
      </c>
      <c r="BE15" s="11"/>
      <c r="BF15" s="11">
        <v>4</v>
      </c>
      <c r="BG15" s="11">
        <v>3</v>
      </c>
      <c r="BH15" s="11">
        <v>4</v>
      </c>
      <c r="BI15" s="11">
        <v>4</v>
      </c>
      <c r="BJ15" s="11">
        <v>4</v>
      </c>
      <c r="BK15" s="11">
        <v>4</v>
      </c>
      <c r="BL15" s="11">
        <v>5</v>
      </c>
      <c r="BM15" s="11">
        <v>2</v>
      </c>
      <c r="BN15" s="11">
        <v>71</v>
      </c>
      <c r="BO15" s="11">
        <v>0</v>
      </c>
      <c r="BP15" s="11" t="s">
        <v>303</v>
      </c>
      <c r="BQ15" s="11">
        <v>4</v>
      </c>
      <c r="BR15" s="11">
        <v>8</v>
      </c>
      <c r="BS15" s="11" t="s">
        <v>304</v>
      </c>
      <c r="BT15" s="11" t="s">
        <v>305</v>
      </c>
      <c r="BU15" s="11">
        <v>2</v>
      </c>
      <c r="BV15" s="11">
        <v>4</v>
      </c>
      <c r="BW15" s="11" t="s">
        <v>306</v>
      </c>
      <c r="CA15" s="11"/>
      <c r="CF15" s="11"/>
    </row>
    <row r="16" spans="1:84" s="8" customFormat="1" ht="15.75" customHeight="1" x14ac:dyDescent="0.2">
      <c r="A16" s="7"/>
      <c r="B16" s="11" t="s">
        <v>53</v>
      </c>
      <c r="C16" s="11" t="s">
        <v>70</v>
      </c>
      <c r="D16" s="11" t="s">
        <v>166</v>
      </c>
      <c r="E16" s="11">
        <v>14</v>
      </c>
      <c r="F16" s="11">
        <v>6</v>
      </c>
      <c r="G16" s="11">
        <v>22</v>
      </c>
      <c r="H16" s="11">
        <v>8</v>
      </c>
      <c r="I16" s="11">
        <v>594</v>
      </c>
      <c r="J16" s="11">
        <v>3</v>
      </c>
      <c r="K16" s="11" t="s">
        <v>167</v>
      </c>
      <c r="L16" s="11">
        <v>6</v>
      </c>
      <c r="M16" s="11">
        <v>12</v>
      </c>
      <c r="N16" s="11">
        <v>108</v>
      </c>
      <c r="O16" s="11" t="s">
        <v>168</v>
      </c>
      <c r="P16" s="11">
        <v>14</v>
      </c>
      <c r="Q16" s="11">
        <v>2</v>
      </c>
      <c r="R16" s="11">
        <v>404</v>
      </c>
      <c r="S16" s="11">
        <v>1</v>
      </c>
      <c r="T16" s="11" t="s">
        <v>169</v>
      </c>
      <c r="U16" s="11">
        <v>8</v>
      </c>
      <c r="V16" s="11">
        <v>19</v>
      </c>
      <c r="W16" s="11">
        <v>195</v>
      </c>
      <c r="X16" s="11">
        <v>2</v>
      </c>
      <c r="Y16" s="11" t="s">
        <v>297</v>
      </c>
      <c r="Z16" s="11">
        <v>21</v>
      </c>
      <c r="AA16" s="11">
        <v>37</v>
      </c>
      <c r="AB16" s="11">
        <v>285</v>
      </c>
      <c r="AC16" s="11">
        <v>0</v>
      </c>
      <c r="AD16" s="11" t="s">
        <v>171</v>
      </c>
      <c r="AE16" s="11">
        <v>21</v>
      </c>
      <c r="AF16" s="11">
        <v>146</v>
      </c>
      <c r="AG16" s="11">
        <v>1850</v>
      </c>
      <c r="AH16" s="11">
        <v>2</v>
      </c>
      <c r="AI16" s="11" t="s">
        <v>172</v>
      </c>
      <c r="AJ16" s="11">
        <v>14</v>
      </c>
      <c r="AK16" s="11">
        <v>37</v>
      </c>
      <c r="AL16" s="11">
        <v>274</v>
      </c>
      <c r="AM16" s="11">
        <v>1</v>
      </c>
      <c r="AN16" s="11" t="s">
        <v>173</v>
      </c>
      <c r="AO16" s="11">
        <v>14</v>
      </c>
      <c r="AP16" s="11">
        <v>5</v>
      </c>
      <c r="AQ16" s="11">
        <v>1059</v>
      </c>
      <c r="AR16" s="11">
        <v>1</v>
      </c>
      <c r="AS16" s="11" t="s">
        <v>174</v>
      </c>
      <c r="AT16" s="11">
        <v>14</v>
      </c>
      <c r="AU16" s="11">
        <v>2</v>
      </c>
      <c r="AV16" s="11">
        <v>105</v>
      </c>
      <c r="AW16" s="11">
        <v>2</v>
      </c>
      <c r="AX16" s="11" t="s">
        <v>175</v>
      </c>
      <c r="AY16" s="11">
        <v>14</v>
      </c>
      <c r="AZ16" s="11">
        <v>360</v>
      </c>
      <c r="BA16" s="11">
        <v>14</v>
      </c>
      <c r="BB16" s="11">
        <v>1</v>
      </c>
      <c r="BC16" s="11">
        <v>1</v>
      </c>
      <c r="BE16" s="11" t="s">
        <v>176</v>
      </c>
      <c r="BF16" s="11">
        <v>22</v>
      </c>
      <c r="BG16" s="11">
        <v>10</v>
      </c>
      <c r="BH16" s="11">
        <v>8</v>
      </c>
      <c r="BI16" s="11"/>
      <c r="BJ16" s="11">
        <v>7</v>
      </c>
      <c r="BK16" s="11">
        <v>4</v>
      </c>
      <c r="BL16" s="11">
        <v>52</v>
      </c>
      <c r="BM16" s="11">
        <v>106</v>
      </c>
      <c r="BN16" s="11">
        <v>1969</v>
      </c>
      <c r="BO16" s="11">
        <v>5</v>
      </c>
      <c r="BP16" s="11" t="s">
        <v>177</v>
      </c>
      <c r="BQ16" s="11">
        <v>22</v>
      </c>
      <c r="BR16" s="11">
        <v>5</v>
      </c>
      <c r="BS16" s="11" t="s">
        <v>178</v>
      </c>
      <c r="BT16" s="11" t="s">
        <v>179</v>
      </c>
      <c r="BU16" s="11">
        <v>9</v>
      </c>
      <c r="BV16" s="11">
        <v>9</v>
      </c>
      <c r="BW16" s="11" t="s">
        <v>180</v>
      </c>
      <c r="CA16" s="11"/>
      <c r="CF16" s="11"/>
    </row>
    <row r="17" spans="1:84" s="8" customFormat="1" ht="15.75" customHeight="1" x14ac:dyDescent="0.2">
      <c r="A17" s="7"/>
      <c r="B17" s="11" t="s">
        <v>51</v>
      </c>
      <c r="C17" s="11" t="s">
        <v>70</v>
      </c>
      <c r="D17" s="11" t="s">
        <v>204</v>
      </c>
      <c r="E17" s="11">
        <v>7</v>
      </c>
      <c r="F17" s="11">
        <v>1</v>
      </c>
      <c r="G17" s="11">
        <v>7</v>
      </c>
      <c r="H17" s="11">
        <v>13</v>
      </c>
      <c r="I17" s="11">
        <v>243</v>
      </c>
      <c r="J17" s="11">
        <v>13</v>
      </c>
      <c r="K17" s="11" t="s">
        <v>205</v>
      </c>
      <c r="L17" s="11">
        <v>2</v>
      </c>
      <c r="M17" s="11">
        <v>4</v>
      </c>
      <c r="N17" s="11">
        <v>102</v>
      </c>
      <c r="O17" s="11" t="s">
        <v>206</v>
      </c>
      <c r="P17" s="11">
        <v>7</v>
      </c>
      <c r="Q17" s="11">
        <v>1</v>
      </c>
      <c r="R17" s="11">
        <v>4</v>
      </c>
      <c r="S17" s="11">
        <v>1</v>
      </c>
      <c r="T17" s="11" t="s">
        <v>207</v>
      </c>
      <c r="U17" s="11">
        <v>15</v>
      </c>
      <c r="V17" s="11">
        <v>35</v>
      </c>
      <c r="W17" s="11">
        <v>445</v>
      </c>
      <c r="X17" s="11">
        <v>6</v>
      </c>
      <c r="Y17" s="11" t="s">
        <v>170</v>
      </c>
      <c r="Z17" s="11">
        <v>7</v>
      </c>
      <c r="AA17" s="11">
        <v>2</v>
      </c>
      <c r="AB17" s="11">
        <v>150</v>
      </c>
      <c r="AC17" s="11">
        <v>2</v>
      </c>
      <c r="AD17" s="11" t="s">
        <v>209</v>
      </c>
      <c r="AE17" s="11">
        <v>7</v>
      </c>
      <c r="AF17" s="11">
        <v>36</v>
      </c>
      <c r="AG17" s="11">
        <v>264</v>
      </c>
      <c r="AH17" s="11">
        <v>36</v>
      </c>
      <c r="AI17" s="11" t="s">
        <v>210</v>
      </c>
      <c r="AJ17" s="11">
        <v>7</v>
      </c>
      <c r="AK17" s="11">
        <v>13</v>
      </c>
      <c r="AL17" s="11">
        <v>243</v>
      </c>
      <c r="AM17" s="11">
        <v>13</v>
      </c>
      <c r="AN17" s="11" t="s">
        <v>205</v>
      </c>
      <c r="AO17" s="11">
        <v>7</v>
      </c>
      <c r="AP17" s="11">
        <v>1</v>
      </c>
      <c r="AQ17" s="11">
        <v>20</v>
      </c>
      <c r="AR17" s="11">
        <v>1</v>
      </c>
      <c r="AS17" s="11" t="s">
        <v>211</v>
      </c>
      <c r="AT17" s="11">
        <v>7</v>
      </c>
      <c r="AU17" s="11">
        <v>0</v>
      </c>
      <c r="AV17" s="11">
        <v>0</v>
      </c>
      <c r="AW17" s="11">
        <v>0</v>
      </c>
      <c r="AX17" s="11">
        <v>0</v>
      </c>
      <c r="AY17" s="11">
        <v>7</v>
      </c>
      <c r="AZ17" s="11">
        <v>48</v>
      </c>
      <c r="BA17" s="11">
        <v>7</v>
      </c>
      <c r="BB17" s="11">
        <v>0</v>
      </c>
      <c r="BC17" s="11">
        <v>0</v>
      </c>
      <c r="BE17" s="11">
        <v>0</v>
      </c>
      <c r="BF17" s="11">
        <v>7</v>
      </c>
      <c r="BG17" s="11">
        <v>1</v>
      </c>
      <c r="BH17" s="11">
        <v>4</v>
      </c>
      <c r="BI17" s="11">
        <v>0</v>
      </c>
      <c r="BJ17" s="11">
        <v>1</v>
      </c>
      <c r="BK17" s="11">
        <v>1</v>
      </c>
      <c r="BL17" s="11">
        <v>10</v>
      </c>
      <c r="BM17" s="11">
        <v>0</v>
      </c>
      <c r="BN17" s="11">
        <v>130</v>
      </c>
      <c r="BO17" s="11">
        <v>1</v>
      </c>
      <c r="BP17" s="11" t="s">
        <v>212</v>
      </c>
      <c r="BQ17" s="11">
        <v>7</v>
      </c>
      <c r="BR17" s="11">
        <v>13</v>
      </c>
      <c r="BS17" s="11" t="s">
        <v>205</v>
      </c>
      <c r="BT17" s="11" t="s">
        <v>213</v>
      </c>
      <c r="BU17" s="11">
        <v>7</v>
      </c>
      <c r="BV17" s="11">
        <v>0</v>
      </c>
      <c r="BW17" s="11">
        <v>0</v>
      </c>
      <c r="CA17" s="11"/>
      <c r="CF17" s="11"/>
    </row>
    <row r="18" spans="1:84" s="8" customFormat="1" ht="15.75" customHeight="1" x14ac:dyDescent="0.2">
      <c r="A18" s="7"/>
      <c r="B18" s="11" t="s">
        <v>41</v>
      </c>
      <c r="C18" s="11" t="s">
        <v>70</v>
      </c>
      <c r="D18" s="11" t="s">
        <v>42</v>
      </c>
      <c r="E18" s="11">
        <v>13</v>
      </c>
      <c r="F18" s="11">
        <v>11</v>
      </c>
      <c r="G18" s="11">
        <v>6</v>
      </c>
      <c r="H18" s="11">
        <v>6</v>
      </c>
      <c r="I18" s="11">
        <v>173</v>
      </c>
      <c r="J18" s="11">
        <v>4</v>
      </c>
      <c r="K18" s="11" t="s">
        <v>125</v>
      </c>
      <c r="L18" s="11">
        <v>3</v>
      </c>
      <c r="M18" s="11">
        <v>2</v>
      </c>
      <c r="N18" s="11">
        <v>60</v>
      </c>
      <c r="O18" s="11" t="s">
        <v>126</v>
      </c>
      <c r="P18" s="11">
        <v>10</v>
      </c>
      <c r="Q18" s="11">
        <v>5</v>
      </c>
      <c r="R18" s="11">
        <v>90</v>
      </c>
      <c r="S18" s="11">
        <v>2</v>
      </c>
      <c r="T18" s="11" t="s">
        <v>127</v>
      </c>
      <c r="U18" s="11">
        <v>7</v>
      </c>
      <c r="V18" s="11">
        <v>2</v>
      </c>
      <c r="W18" s="11">
        <v>150</v>
      </c>
      <c r="X18" s="11">
        <v>2</v>
      </c>
      <c r="Y18" s="11" t="s">
        <v>208</v>
      </c>
      <c r="Z18" s="11">
        <v>2</v>
      </c>
      <c r="AA18" s="11">
        <v>3</v>
      </c>
      <c r="AB18" s="11">
        <v>154</v>
      </c>
      <c r="AC18" s="11">
        <v>0</v>
      </c>
      <c r="AD18" s="11" t="s">
        <v>129</v>
      </c>
      <c r="AE18" s="11">
        <v>7</v>
      </c>
      <c r="AF18" s="11">
        <v>14</v>
      </c>
      <c r="AG18" s="11">
        <v>417</v>
      </c>
      <c r="AH18" s="11">
        <v>0</v>
      </c>
      <c r="AI18" s="11" t="s">
        <v>130</v>
      </c>
      <c r="AJ18" s="11">
        <v>8</v>
      </c>
      <c r="AK18" s="11">
        <v>15</v>
      </c>
      <c r="AL18" s="11">
        <v>1432</v>
      </c>
      <c r="AM18" s="11">
        <v>6</v>
      </c>
      <c r="AN18" s="11" t="s">
        <v>131</v>
      </c>
      <c r="AO18" s="11">
        <v>3</v>
      </c>
      <c r="AP18" s="11">
        <v>4</v>
      </c>
      <c r="AQ18" s="11">
        <v>102</v>
      </c>
      <c r="AR18" s="11">
        <v>0</v>
      </c>
      <c r="AS18" s="11" t="s">
        <v>132</v>
      </c>
      <c r="AT18" s="11">
        <v>7</v>
      </c>
      <c r="AU18" s="11">
        <v>4</v>
      </c>
      <c r="AV18" s="11">
        <v>199</v>
      </c>
      <c r="AW18" s="11">
        <v>3</v>
      </c>
      <c r="AX18" s="11" t="s">
        <v>133</v>
      </c>
      <c r="AY18" s="11">
        <v>11</v>
      </c>
      <c r="AZ18" s="11">
        <v>3114</v>
      </c>
      <c r="BA18" s="11">
        <v>1</v>
      </c>
      <c r="BB18" s="11">
        <v>3</v>
      </c>
      <c r="BC18" s="11">
        <v>3</v>
      </c>
      <c r="BE18" s="11" t="s">
        <v>134</v>
      </c>
      <c r="BF18" s="11">
        <v>11</v>
      </c>
      <c r="BG18" s="11">
        <v>4</v>
      </c>
      <c r="BH18" s="11">
        <v>5</v>
      </c>
      <c r="BI18" s="11">
        <v>2</v>
      </c>
      <c r="BJ18" s="11">
        <v>5</v>
      </c>
      <c r="BK18" s="11">
        <v>29</v>
      </c>
      <c r="BL18" s="11">
        <v>47</v>
      </c>
      <c r="BM18" s="11">
        <v>4</v>
      </c>
      <c r="BN18" s="11">
        <v>905</v>
      </c>
      <c r="BO18" s="11">
        <v>10</v>
      </c>
      <c r="BP18" s="11" t="s">
        <v>135</v>
      </c>
      <c r="BQ18" s="11">
        <v>11</v>
      </c>
      <c r="BR18" s="11">
        <v>5</v>
      </c>
      <c r="BS18" s="11" t="s">
        <v>136</v>
      </c>
      <c r="BT18" s="11" t="s">
        <v>137</v>
      </c>
      <c r="BU18" s="11">
        <v>5</v>
      </c>
      <c r="BV18" s="11">
        <v>7</v>
      </c>
      <c r="BW18" s="11" t="s">
        <v>138</v>
      </c>
      <c r="CA18" s="11"/>
      <c r="CF18" s="11"/>
    </row>
    <row r="19" spans="1:84" s="8" customFormat="1" ht="15.75" customHeight="1" x14ac:dyDescent="0.2">
      <c r="A19" s="7"/>
      <c r="B19" s="11" t="s">
        <v>68</v>
      </c>
      <c r="C19" s="11" t="s">
        <v>70</v>
      </c>
      <c r="D19" s="11" t="s">
        <v>151</v>
      </c>
      <c r="E19" s="11">
        <v>16</v>
      </c>
      <c r="F19" s="11">
        <v>11</v>
      </c>
      <c r="G19" s="11">
        <v>18</v>
      </c>
      <c r="H19" s="11">
        <v>35</v>
      </c>
      <c r="I19" s="11">
        <v>707</v>
      </c>
      <c r="J19" s="11">
        <v>14</v>
      </c>
      <c r="K19" s="11" t="s">
        <v>152</v>
      </c>
      <c r="L19" s="11">
        <v>18</v>
      </c>
      <c r="M19" s="11">
        <v>7</v>
      </c>
      <c r="N19" s="11">
        <v>20</v>
      </c>
      <c r="O19" s="11" t="s">
        <v>153</v>
      </c>
      <c r="P19" s="11">
        <v>18</v>
      </c>
      <c r="Q19" s="11">
        <v>4</v>
      </c>
      <c r="R19" s="11">
        <v>29</v>
      </c>
      <c r="S19" s="11">
        <v>3</v>
      </c>
      <c r="T19" s="11" t="s">
        <v>154</v>
      </c>
      <c r="U19" s="11">
        <v>8</v>
      </c>
      <c r="V19" s="11">
        <v>19</v>
      </c>
      <c r="W19" s="11">
        <v>778</v>
      </c>
      <c r="X19" s="11">
        <v>4</v>
      </c>
      <c r="Y19" s="11" t="s">
        <v>128</v>
      </c>
      <c r="Z19" s="11">
        <v>18</v>
      </c>
      <c r="AA19" s="11">
        <v>32</v>
      </c>
      <c r="AB19" s="11">
        <v>106</v>
      </c>
      <c r="AC19" s="11">
        <v>2</v>
      </c>
      <c r="AD19" s="11" t="s">
        <v>156</v>
      </c>
      <c r="AE19" s="11">
        <v>18</v>
      </c>
      <c r="AF19" s="11">
        <v>130</v>
      </c>
      <c r="AG19" s="11">
        <v>1648</v>
      </c>
      <c r="AH19" s="11">
        <v>2</v>
      </c>
      <c r="AI19" s="11" t="s">
        <v>157</v>
      </c>
      <c r="AJ19" s="11">
        <v>18</v>
      </c>
      <c r="AK19" s="11">
        <v>69</v>
      </c>
      <c r="AL19" s="11">
        <v>872</v>
      </c>
      <c r="AM19" s="11">
        <v>8</v>
      </c>
      <c r="AN19" s="11" t="s">
        <v>158</v>
      </c>
      <c r="AO19" s="11">
        <v>18</v>
      </c>
      <c r="AP19" s="11">
        <v>2</v>
      </c>
      <c r="AQ19" s="11">
        <v>5</v>
      </c>
      <c r="AR19" s="11">
        <v>0</v>
      </c>
      <c r="AS19" s="11" t="s">
        <v>159</v>
      </c>
      <c r="AT19" s="11">
        <v>18</v>
      </c>
      <c r="AU19" s="11">
        <v>9</v>
      </c>
      <c r="AV19" s="11">
        <v>269</v>
      </c>
      <c r="AW19" s="11">
        <v>5</v>
      </c>
      <c r="AX19" s="11" t="s">
        <v>160</v>
      </c>
      <c r="AY19" s="11">
        <v>18</v>
      </c>
      <c r="AZ19" s="11">
        <v>624</v>
      </c>
      <c r="BA19" s="11">
        <v>18</v>
      </c>
      <c r="BB19" s="11">
        <v>3</v>
      </c>
      <c r="BC19" s="11">
        <v>78</v>
      </c>
      <c r="BE19" s="11" t="s">
        <v>161</v>
      </c>
      <c r="BF19" s="11">
        <v>18</v>
      </c>
      <c r="BG19" s="11">
        <v>14</v>
      </c>
      <c r="BH19" s="11">
        <v>18</v>
      </c>
      <c r="BI19" s="11">
        <v>11</v>
      </c>
      <c r="BJ19" s="11">
        <v>15</v>
      </c>
      <c r="BK19" s="11">
        <v>22</v>
      </c>
      <c r="BL19" s="11">
        <v>68</v>
      </c>
      <c r="BM19" s="11">
        <v>4</v>
      </c>
      <c r="BN19" s="11">
        <v>1652</v>
      </c>
      <c r="BO19" s="11">
        <v>3</v>
      </c>
      <c r="BP19" s="11" t="s">
        <v>162</v>
      </c>
      <c r="BQ19" s="11">
        <v>18</v>
      </c>
      <c r="BR19" s="11">
        <v>14</v>
      </c>
      <c r="BS19" s="11" t="s">
        <v>163</v>
      </c>
      <c r="BT19" s="11" t="s">
        <v>164</v>
      </c>
      <c r="BU19" s="11">
        <v>18</v>
      </c>
      <c r="BV19" s="11">
        <v>52</v>
      </c>
      <c r="BW19" s="11" t="s">
        <v>165</v>
      </c>
      <c r="CA19" s="11"/>
      <c r="CF19" s="11"/>
    </row>
    <row r="20" spans="1:84" s="8" customFormat="1" ht="16.5" customHeight="1" x14ac:dyDescent="0.2">
      <c r="B20" s="11" t="s">
        <v>48</v>
      </c>
      <c r="C20" s="11" t="s">
        <v>70</v>
      </c>
      <c r="D20" s="11" t="s">
        <v>332</v>
      </c>
      <c r="E20" s="11">
        <v>0</v>
      </c>
      <c r="F20" s="11">
        <v>0</v>
      </c>
      <c r="G20" s="11">
        <v>1</v>
      </c>
      <c r="H20" s="11">
        <v>2</v>
      </c>
      <c r="I20" s="11">
        <v>67</v>
      </c>
      <c r="J20" s="11">
        <v>0</v>
      </c>
      <c r="K20" s="11" t="s">
        <v>333</v>
      </c>
      <c r="L20" s="11">
        <v>0</v>
      </c>
      <c r="M20" s="11">
        <v>0</v>
      </c>
      <c r="N20" s="11">
        <v>0</v>
      </c>
      <c r="O20" s="11">
        <v>0</v>
      </c>
      <c r="P20" s="11">
        <v>1</v>
      </c>
      <c r="Q20" s="11"/>
      <c r="R20" s="11"/>
      <c r="S20" s="11"/>
      <c r="T20" s="11"/>
      <c r="U20" s="11">
        <v>18</v>
      </c>
      <c r="V20" s="11">
        <v>13</v>
      </c>
      <c r="W20" s="11">
        <v>534</v>
      </c>
      <c r="X20" s="11">
        <v>4</v>
      </c>
      <c r="Y20" s="11" t="s">
        <v>155</v>
      </c>
      <c r="Z20" s="11">
        <v>1</v>
      </c>
      <c r="AA20" s="11">
        <v>0</v>
      </c>
      <c r="AB20" s="11">
        <v>0</v>
      </c>
      <c r="AC20" s="11">
        <v>0</v>
      </c>
      <c r="AD20" s="11">
        <v>0</v>
      </c>
      <c r="AE20" s="11">
        <v>1</v>
      </c>
      <c r="AF20" s="11">
        <v>15</v>
      </c>
      <c r="AG20" s="11">
        <v>342</v>
      </c>
      <c r="AH20" s="11">
        <v>0</v>
      </c>
      <c r="AI20" s="11" t="s">
        <v>334</v>
      </c>
      <c r="AJ20" s="11">
        <v>1</v>
      </c>
      <c r="AK20" s="11">
        <v>0</v>
      </c>
      <c r="AL20" s="11">
        <v>0</v>
      </c>
      <c r="AM20" s="11">
        <v>0</v>
      </c>
      <c r="AN20" s="11">
        <v>0</v>
      </c>
      <c r="AO20" s="11">
        <v>1</v>
      </c>
      <c r="AP20" s="11"/>
      <c r="AQ20" s="11"/>
      <c r="AR20" s="11"/>
      <c r="AS20" s="11"/>
      <c r="AT20" s="11">
        <v>1</v>
      </c>
      <c r="AU20" s="11">
        <v>0</v>
      </c>
      <c r="AV20" s="11">
        <v>0</v>
      </c>
      <c r="AW20" s="11">
        <v>0</v>
      </c>
      <c r="AX20" s="11">
        <v>0</v>
      </c>
      <c r="AY20" s="11">
        <v>1</v>
      </c>
      <c r="AZ20" s="11">
        <v>15</v>
      </c>
      <c r="BA20" s="11">
        <v>1</v>
      </c>
      <c r="BB20" s="11">
        <v>0</v>
      </c>
      <c r="BC20" s="11">
        <v>0</v>
      </c>
      <c r="BE20" s="11">
        <v>0</v>
      </c>
      <c r="BF20" s="11">
        <v>1</v>
      </c>
      <c r="BG20" s="11">
        <v>0</v>
      </c>
      <c r="BH20" s="11">
        <v>0</v>
      </c>
      <c r="BI20" s="11">
        <v>0</v>
      </c>
      <c r="BJ20" s="11">
        <v>0</v>
      </c>
      <c r="BK20" s="11">
        <v>0</v>
      </c>
      <c r="BL20" s="11">
        <v>15</v>
      </c>
      <c r="BM20" s="11">
        <v>0</v>
      </c>
      <c r="BN20" s="11">
        <v>342</v>
      </c>
      <c r="BO20" s="11">
        <v>0</v>
      </c>
      <c r="BP20" s="11" t="s">
        <v>335</v>
      </c>
      <c r="BQ20" s="11">
        <v>1</v>
      </c>
      <c r="BR20" s="11">
        <v>0</v>
      </c>
      <c r="BS20" s="11">
        <v>0</v>
      </c>
      <c r="BT20" s="11">
        <v>0</v>
      </c>
      <c r="BU20" s="11">
        <v>1</v>
      </c>
      <c r="BV20" s="11">
        <v>1</v>
      </c>
      <c r="BW20" s="11" t="s">
        <v>336</v>
      </c>
      <c r="CA20" s="11"/>
      <c r="CF20" s="11"/>
    </row>
    <row r="21" spans="1:84" s="8" customFormat="1" ht="16.5" customHeight="1" x14ac:dyDescent="0.2">
      <c r="A21" s="7"/>
      <c r="B21" s="11" t="s">
        <v>269</v>
      </c>
      <c r="C21" s="11" t="s">
        <v>70</v>
      </c>
      <c r="D21" s="11" t="s">
        <v>270</v>
      </c>
      <c r="E21" s="11">
        <v>0</v>
      </c>
      <c r="F21" s="11">
        <v>0</v>
      </c>
      <c r="G21" s="11">
        <v>1</v>
      </c>
      <c r="H21" s="11">
        <v>41</v>
      </c>
      <c r="I21" s="11">
        <v>74</v>
      </c>
      <c r="J21" s="11">
        <v>0</v>
      </c>
      <c r="K21" s="11" t="s">
        <v>271</v>
      </c>
      <c r="L21" s="11">
        <v>0</v>
      </c>
      <c r="M21" s="11">
        <v>0</v>
      </c>
      <c r="N21" s="11">
        <v>0</v>
      </c>
      <c r="O21" s="11">
        <v>0</v>
      </c>
      <c r="P21" s="11">
        <v>0</v>
      </c>
      <c r="Q21" s="11">
        <v>0</v>
      </c>
      <c r="R21" s="11">
        <v>0</v>
      </c>
      <c r="S21" s="11">
        <v>0</v>
      </c>
      <c r="T21" s="11">
        <v>0</v>
      </c>
      <c r="U21" s="11">
        <v>1</v>
      </c>
      <c r="V21" s="11">
        <v>0</v>
      </c>
      <c r="W21" s="11">
        <v>0</v>
      </c>
      <c r="X21" s="11">
        <v>0</v>
      </c>
      <c r="Y21" s="11">
        <v>0</v>
      </c>
      <c r="Z21" s="11">
        <v>1</v>
      </c>
      <c r="AA21" s="11">
        <v>1</v>
      </c>
      <c r="AB21" s="11">
        <v>67</v>
      </c>
      <c r="AC21" s="11">
        <v>0</v>
      </c>
      <c r="AD21" s="11" t="s">
        <v>40</v>
      </c>
      <c r="AE21" s="11">
        <v>1</v>
      </c>
      <c r="AF21" s="11">
        <v>8</v>
      </c>
      <c r="AG21" s="11">
        <v>74</v>
      </c>
      <c r="AH21" s="11">
        <v>0</v>
      </c>
      <c r="AI21" s="11" t="s">
        <v>272</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1</v>
      </c>
      <c r="AZ21" s="11">
        <v>41</v>
      </c>
      <c r="BA21" s="11">
        <v>0</v>
      </c>
      <c r="BB21" s="11">
        <v>0</v>
      </c>
      <c r="BC21" s="11">
        <v>0</v>
      </c>
      <c r="BE21" s="11">
        <v>0</v>
      </c>
      <c r="BF21" s="11">
        <v>1</v>
      </c>
      <c r="BG21" s="11">
        <v>1</v>
      </c>
      <c r="BH21" s="11">
        <v>1</v>
      </c>
      <c r="BI21" s="11">
        <v>1</v>
      </c>
      <c r="BJ21" s="11">
        <v>1</v>
      </c>
      <c r="BK21" s="11">
        <v>0</v>
      </c>
      <c r="BL21" s="11">
        <v>1</v>
      </c>
      <c r="BM21" s="11">
        <v>0</v>
      </c>
      <c r="BN21" s="11">
        <v>37</v>
      </c>
      <c r="BO21" s="11">
        <v>0</v>
      </c>
      <c r="BP21" s="11" t="s">
        <v>273</v>
      </c>
      <c r="BQ21" s="11">
        <v>0</v>
      </c>
      <c r="BR21" s="11">
        <v>0</v>
      </c>
      <c r="BS21" s="11">
        <v>0</v>
      </c>
      <c r="BT21" s="11">
        <v>0</v>
      </c>
      <c r="BU21" s="11">
        <v>1</v>
      </c>
      <c r="BV21" s="11">
        <v>1</v>
      </c>
      <c r="BW21" s="11" t="s">
        <v>274</v>
      </c>
      <c r="CA21" s="11"/>
      <c r="CF21" s="11"/>
    </row>
    <row r="22" spans="1:84" s="8" customFormat="1" ht="16.5" customHeight="1" x14ac:dyDescent="0.2">
      <c r="A22" s="7"/>
      <c r="B22" s="11" t="s">
        <v>181</v>
      </c>
      <c r="C22" s="11" t="s">
        <v>70</v>
      </c>
      <c r="D22" s="11" t="s">
        <v>182</v>
      </c>
      <c r="E22" s="11">
        <v>0</v>
      </c>
      <c r="F22" s="11">
        <v>0</v>
      </c>
      <c r="G22" s="11">
        <v>1</v>
      </c>
      <c r="H22" s="11">
        <v>2</v>
      </c>
      <c r="I22" s="11">
        <v>88</v>
      </c>
      <c r="J22" s="11">
        <v>2</v>
      </c>
      <c r="K22" s="11" t="s">
        <v>183</v>
      </c>
      <c r="L22" s="11">
        <v>0</v>
      </c>
      <c r="M22" s="11">
        <v>0</v>
      </c>
      <c r="N22" s="11">
        <v>0</v>
      </c>
      <c r="O22" s="11">
        <v>0</v>
      </c>
      <c r="P22" s="11">
        <v>1</v>
      </c>
      <c r="Q22" s="11">
        <v>2</v>
      </c>
      <c r="R22" s="11">
        <v>58</v>
      </c>
      <c r="S22" s="11">
        <v>0</v>
      </c>
      <c r="T22" s="11" t="s">
        <v>184</v>
      </c>
      <c r="U22" s="11">
        <v>0</v>
      </c>
      <c r="V22" s="11">
        <v>0</v>
      </c>
      <c r="W22" s="11">
        <v>0</v>
      </c>
      <c r="X22" s="11">
        <v>0</v>
      </c>
      <c r="Y22" s="11">
        <v>0</v>
      </c>
      <c r="Z22" s="11">
        <v>1</v>
      </c>
      <c r="AA22" s="11">
        <v>2</v>
      </c>
      <c r="AB22" s="11">
        <v>58</v>
      </c>
      <c r="AC22" s="11">
        <v>0</v>
      </c>
      <c r="AD22" s="11" t="s">
        <v>185</v>
      </c>
      <c r="AE22" s="11">
        <v>1</v>
      </c>
      <c r="AF22" s="11">
        <v>6</v>
      </c>
      <c r="AG22" s="11">
        <v>88</v>
      </c>
      <c r="AH22" s="11">
        <v>0</v>
      </c>
      <c r="AI22" s="11" t="s">
        <v>186</v>
      </c>
      <c r="AJ22" s="11">
        <v>1</v>
      </c>
      <c r="AK22" s="11">
        <v>0</v>
      </c>
      <c r="AL22" s="11">
        <v>0</v>
      </c>
      <c r="AM22" s="11">
        <v>0</v>
      </c>
      <c r="AN22" s="11">
        <v>0</v>
      </c>
      <c r="AO22" s="11">
        <v>1</v>
      </c>
      <c r="AP22" s="11">
        <v>2</v>
      </c>
      <c r="AQ22" s="11">
        <v>67</v>
      </c>
      <c r="AR22" s="11">
        <v>0</v>
      </c>
      <c r="AS22" s="11" t="s">
        <v>187</v>
      </c>
      <c r="AT22" s="11">
        <v>1</v>
      </c>
      <c r="AU22" s="11">
        <v>1</v>
      </c>
      <c r="AV22" s="11">
        <v>46</v>
      </c>
      <c r="AW22" s="11">
        <v>1</v>
      </c>
      <c r="AX22" s="11" t="s">
        <v>188</v>
      </c>
      <c r="AY22" s="11">
        <v>1</v>
      </c>
      <c r="AZ22" s="11">
        <v>35</v>
      </c>
      <c r="BA22" s="11">
        <v>1</v>
      </c>
      <c r="BB22" s="11">
        <v>0</v>
      </c>
      <c r="BC22" s="11">
        <v>0</v>
      </c>
      <c r="BE22" s="11">
        <v>0</v>
      </c>
      <c r="BF22" s="11">
        <v>1</v>
      </c>
      <c r="BG22" s="11">
        <v>2</v>
      </c>
      <c r="BH22" s="11">
        <v>2</v>
      </c>
      <c r="BI22" s="11">
        <v>2</v>
      </c>
      <c r="BJ22" s="11">
        <v>2</v>
      </c>
      <c r="BK22" s="11">
        <v>0</v>
      </c>
      <c r="BL22" s="11">
        <v>0</v>
      </c>
      <c r="BM22" s="11">
        <v>2</v>
      </c>
      <c r="BN22" s="11">
        <v>14</v>
      </c>
      <c r="BO22" s="11">
        <v>0</v>
      </c>
      <c r="BP22" s="11" t="s">
        <v>189</v>
      </c>
      <c r="BQ22" s="11">
        <v>1</v>
      </c>
      <c r="BR22" s="11">
        <v>0</v>
      </c>
      <c r="BS22" s="11">
        <v>0</v>
      </c>
      <c r="BT22" s="11">
        <v>0</v>
      </c>
      <c r="BU22" s="11">
        <v>1</v>
      </c>
      <c r="BV22" s="11">
        <v>3</v>
      </c>
      <c r="BW22" s="11" t="s">
        <v>190</v>
      </c>
      <c r="CA22" s="11"/>
      <c r="CF22" s="11"/>
    </row>
    <row r="23" spans="1:84" s="8" customFormat="1" ht="16.5" customHeight="1" x14ac:dyDescent="0.2">
      <c r="A23" s="7"/>
      <c r="B23" s="11" t="s">
        <v>238</v>
      </c>
      <c r="C23" s="11" t="s">
        <v>70</v>
      </c>
      <c r="D23" s="11" t="s">
        <v>239</v>
      </c>
      <c r="E23" s="11">
        <v>0</v>
      </c>
      <c r="F23" s="11">
        <v>0</v>
      </c>
      <c r="G23" s="11">
        <v>1</v>
      </c>
      <c r="H23" s="11">
        <v>3</v>
      </c>
      <c r="I23" s="11">
        <v>52</v>
      </c>
      <c r="J23" s="11">
        <v>0</v>
      </c>
      <c r="K23" s="11" t="s">
        <v>240</v>
      </c>
      <c r="L23" s="11">
        <v>0</v>
      </c>
      <c r="M23" s="11">
        <v>0</v>
      </c>
      <c r="N23" s="11">
        <v>0</v>
      </c>
      <c r="O23" s="11"/>
      <c r="P23" s="11">
        <v>0</v>
      </c>
      <c r="Q23" s="11">
        <v>1</v>
      </c>
      <c r="R23" s="11">
        <v>14</v>
      </c>
      <c r="S23" s="11">
        <v>0</v>
      </c>
      <c r="T23" s="11" t="s">
        <v>241</v>
      </c>
      <c r="U23" s="11">
        <v>0</v>
      </c>
      <c r="V23" s="11">
        <v>0</v>
      </c>
      <c r="W23" s="11">
        <v>0</v>
      </c>
      <c r="X23" s="11">
        <v>0</v>
      </c>
      <c r="Y23" s="11">
        <v>0</v>
      </c>
      <c r="Z23" s="11">
        <v>1</v>
      </c>
      <c r="AA23" s="11">
        <v>6</v>
      </c>
      <c r="AB23" s="11">
        <v>30</v>
      </c>
      <c r="AC23" s="11">
        <v>0</v>
      </c>
      <c r="AD23" s="11" t="s">
        <v>243</v>
      </c>
      <c r="AE23" s="11">
        <v>1</v>
      </c>
      <c r="AF23" s="11">
        <v>24</v>
      </c>
      <c r="AG23" s="11">
        <v>52</v>
      </c>
      <c r="AH23" s="11">
        <v>1</v>
      </c>
      <c r="AI23" s="11" t="s">
        <v>244</v>
      </c>
      <c r="AJ23" s="11">
        <v>1</v>
      </c>
      <c r="AK23" s="11">
        <v>3</v>
      </c>
      <c r="AL23" s="11">
        <v>52</v>
      </c>
      <c r="AM23" s="11">
        <v>1</v>
      </c>
      <c r="AN23" s="11" t="s">
        <v>245</v>
      </c>
      <c r="AO23" s="11">
        <v>1</v>
      </c>
      <c r="AP23" s="11">
        <v>1</v>
      </c>
      <c r="AQ23" s="11">
        <v>14</v>
      </c>
      <c r="AR23" s="11">
        <v>0</v>
      </c>
      <c r="AS23" s="11" t="s">
        <v>246</v>
      </c>
      <c r="AT23" s="11">
        <v>1</v>
      </c>
      <c r="AU23" s="11">
        <v>1</v>
      </c>
      <c r="AV23" s="11">
        <v>52</v>
      </c>
      <c r="AW23" s="11">
        <v>1</v>
      </c>
      <c r="AX23" s="11" t="s">
        <v>247</v>
      </c>
      <c r="AY23" s="11">
        <v>1</v>
      </c>
      <c r="AZ23" s="11">
        <v>302</v>
      </c>
      <c r="BA23" s="11">
        <v>0</v>
      </c>
      <c r="BB23" s="11">
        <v>0</v>
      </c>
      <c r="BC23" s="11">
        <v>0</v>
      </c>
      <c r="BE23" s="11"/>
      <c r="BF23" s="11">
        <v>1</v>
      </c>
      <c r="BG23" s="11">
        <v>1</v>
      </c>
      <c r="BH23" s="11">
        <v>2</v>
      </c>
      <c r="BI23" s="11">
        <v>2</v>
      </c>
      <c r="BJ23" s="11">
        <v>2</v>
      </c>
      <c r="BK23" s="11">
        <v>0</v>
      </c>
      <c r="BL23" s="11">
        <v>1</v>
      </c>
      <c r="BM23" s="11">
        <v>3</v>
      </c>
      <c r="BN23" s="11">
        <v>18</v>
      </c>
      <c r="BO23" s="11">
        <v>1</v>
      </c>
      <c r="BP23" s="11" t="s">
        <v>248</v>
      </c>
      <c r="BQ23" s="11">
        <v>1</v>
      </c>
      <c r="BR23" s="11">
        <v>1</v>
      </c>
      <c r="BS23" s="11" t="s">
        <v>247</v>
      </c>
      <c r="BT23" s="11" t="s">
        <v>249</v>
      </c>
      <c r="BU23" s="11">
        <v>0</v>
      </c>
      <c r="BV23" s="11">
        <v>0</v>
      </c>
      <c r="BW23" s="11"/>
      <c r="CA23" s="11"/>
      <c r="CF23" s="11"/>
    </row>
    <row r="24" spans="1:84" s="8" customFormat="1" ht="16.5" customHeight="1" x14ac:dyDescent="0.2">
      <c r="B24" s="11" t="s">
        <v>348</v>
      </c>
      <c r="C24" s="11" t="s">
        <v>70</v>
      </c>
      <c r="D24" s="11" t="s">
        <v>349</v>
      </c>
      <c r="E24" s="11">
        <v>0</v>
      </c>
      <c r="F24" s="11">
        <v>0</v>
      </c>
      <c r="G24" s="11">
        <v>1</v>
      </c>
      <c r="H24" s="11">
        <v>3</v>
      </c>
      <c r="I24" s="11">
        <v>44</v>
      </c>
      <c r="J24" s="11">
        <v>1</v>
      </c>
      <c r="K24" s="11" t="s">
        <v>350</v>
      </c>
      <c r="L24" s="11">
        <v>0</v>
      </c>
      <c r="M24" s="11">
        <v>0</v>
      </c>
      <c r="N24" s="11">
        <v>0</v>
      </c>
      <c r="O24" s="11" t="s">
        <v>351</v>
      </c>
      <c r="P24" s="11">
        <v>0</v>
      </c>
      <c r="Q24" s="11">
        <v>0</v>
      </c>
      <c r="R24" s="11">
        <v>0</v>
      </c>
      <c r="S24" s="11">
        <v>0</v>
      </c>
      <c r="T24" s="11" t="s">
        <v>351</v>
      </c>
      <c r="U24" s="11">
        <v>1</v>
      </c>
      <c r="V24" s="11">
        <v>1</v>
      </c>
      <c r="W24" s="11">
        <v>30</v>
      </c>
      <c r="X24" s="11">
        <v>0</v>
      </c>
      <c r="Y24" s="11" t="s">
        <v>242</v>
      </c>
      <c r="Z24" s="11">
        <v>0</v>
      </c>
      <c r="AA24" s="11">
        <v>0</v>
      </c>
      <c r="AB24" s="11">
        <v>0</v>
      </c>
      <c r="AC24" s="11">
        <v>0</v>
      </c>
      <c r="AD24" s="11">
        <v>0</v>
      </c>
      <c r="AE24" s="11">
        <v>1</v>
      </c>
      <c r="AF24" s="11">
        <v>2</v>
      </c>
      <c r="AG24" s="11">
        <v>88</v>
      </c>
      <c r="AH24" s="11">
        <v>0</v>
      </c>
      <c r="AI24" s="11" t="s">
        <v>352</v>
      </c>
      <c r="AJ24" s="11">
        <v>0</v>
      </c>
      <c r="AK24" s="11">
        <v>0</v>
      </c>
      <c r="AL24" s="11">
        <v>0</v>
      </c>
      <c r="AM24" s="11">
        <v>0</v>
      </c>
      <c r="AN24" s="11">
        <v>0</v>
      </c>
      <c r="AO24" s="11">
        <v>0</v>
      </c>
      <c r="AP24" s="11">
        <v>0</v>
      </c>
      <c r="AQ24" s="11">
        <v>0</v>
      </c>
      <c r="AR24" s="11">
        <v>0</v>
      </c>
      <c r="AS24" s="11">
        <v>0</v>
      </c>
      <c r="AT24" s="11">
        <v>1</v>
      </c>
      <c r="AU24" s="11">
        <v>1</v>
      </c>
      <c r="AV24" s="11">
        <v>88</v>
      </c>
      <c r="AW24" s="11">
        <v>1</v>
      </c>
      <c r="AX24" s="11" t="s">
        <v>353</v>
      </c>
      <c r="AY24" s="11">
        <v>1</v>
      </c>
      <c r="AZ24" s="11">
        <v>10</v>
      </c>
      <c r="BA24" s="11">
        <v>1</v>
      </c>
      <c r="BB24" s="11">
        <v>1</v>
      </c>
      <c r="BC24" s="11">
        <v>1</v>
      </c>
      <c r="BE24" s="11" t="s">
        <v>354</v>
      </c>
      <c r="BF24" s="11">
        <v>1</v>
      </c>
      <c r="BG24" s="11">
        <v>0</v>
      </c>
      <c r="BH24" s="11">
        <v>1</v>
      </c>
      <c r="BI24" s="11">
        <v>0</v>
      </c>
      <c r="BJ24" s="11">
        <v>1</v>
      </c>
      <c r="BK24" s="11">
        <v>0</v>
      </c>
      <c r="BL24" s="11">
        <v>4</v>
      </c>
      <c r="BM24" s="11">
        <v>0</v>
      </c>
      <c r="BN24" s="11">
        <v>60</v>
      </c>
      <c r="BO24" s="11">
        <v>0</v>
      </c>
      <c r="BP24" s="11" t="s">
        <v>355</v>
      </c>
      <c r="BQ24" s="11">
        <v>0</v>
      </c>
      <c r="BR24" s="11">
        <v>0</v>
      </c>
      <c r="BS24" s="11">
        <v>0</v>
      </c>
      <c r="BT24" s="11">
        <v>0</v>
      </c>
      <c r="BU24" s="11">
        <v>0</v>
      </c>
      <c r="BV24" s="11">
        <v>0</v>
      </c>
      <c r="BW24" s="11">
        <v>0</v>
      </c>
      <c r="CA24" s="11"/>
      <c r="CF24" s="11"/>
    </row>
    <row r="25" spans="1:84" s="8" customFormat="1" ht="16.5" customHeight="1" x14ac:dyDescent="0.2">
      <c r="B25" s="11" t="s">
        <v>337</v>
      </c>
      <c r="C25" s="11" t="s">
        <v>70</v>
      </c>
      <c r="D25" s="11" t="s">
        <v>338</v>
      </c>
      <c r="E25" s="11">
        <v>1</v>
      </c>
      <c r="F25" s="11">
        <v>0</v>
      </c>
      <c r="G25" s="11">
        <v>1</v>
      </c>
      <c r="H25" s="11">
        <v>7</v>
      </c>
      <c r="I25" s="11">
        <v>15</v>
      </c>
      <c r="J25" s="11">
        <v>1</v>
      </c>
      <c r="K25" s="11" t="s">
        <v>339</v>
      </c>
      <c r="L25" s="11">
        <v>1</v>
      </c>
      <c r="M25" s="11">
        <v>1</v>
      </c>
      <c r="N25" s="11">
        <v>15</v>
      </c>
      <c r="O25" s="11" t="s">
        <v>340</v>
      </c>
      <c r="P25" s="11">
        <v>1</v>
      </c>
      <c r="Q25" s="11">
        <v>3</v>
      </c>
      <c r="R25" s="11">
        <v>6</v>
      </c>
      <c r="S25" s="11">
        <v>0</v>
      </c>
      <c r="T25" s="11" t="s">
        <v>341</v>
      </c>
      <c r="U25" s="11">
        <v>0</v>
      </c>
      <c r="V25" s="11">
        <v>0</v>
      </c>
      <c r="W25" s="11">
        <v>0</v>
      </c>
      <c r="X25" s="11">
        <v>0</v>
      </c>
      <c r="Y25" s="11">
        <v>0</v>
      </c>
      <c r="Z25" s="11">
        <v>1</v>
      </c>
      <c r="AA25" s="11">
        <v>4</v>
      </c>
      <c r="AB25" s="11">
        <v>15</v>
      </c>
      <c r="AC25" s="11">
        <v>0</v>
      </c>
      <c r="AD25" s="11" t="s">
        <v>342</v>
      </c>
      <c r="AE25" s="11">
        <v>1</v>
      </c>
      <c r="AF25" s="11">
        <v>1</v>
      </c>
      <c r="AG25" s="11">
        <v>22</v>
      </c>
      <c r="AH25" s="11">
        <v>0</v>
      </c>
      <c r="AI25" s="11" t="s">
        <v>343</v>
      </c>
      <c r="AJ25" s="11">
        <v>1</v>
      </c>
      <c r="AK25" s="11">
        <v>0</v>
      </c>
      <c r="AL25" s="11">
        <v>0</v>
      </c>
      <c r="AM25" s="11">
        <v>0</v>
      </c>
      <c r="AN25" s="11"/>
      <c r="AO25" s="11">
        <v>1</v>
      </c>
      <c r="AP25" s="11">
        <v>1</v>
      </c>
      <c r="AQ25" s="11">
        <v>6</v>
      </c>
      <c r="AR25" s="11">
        <v>0</v>
      </c>
      <c r="AS25" s="11" t="s">
        <v>344</v>
      </c>
      <c r="AT25" s="11">
        <v>1</v>
      </c>
      <c r="AU25" s="11">
        <v>0</v>
      </c>
      <c r="AV25" s="11">
        <v>0</v>
      </c>
      <c r="AW25" s="11">
        <v>0</v>
      </c>
      <c r="AX25" s="11"/>
      <c r="AY25" s="11">
        <v>1</v>
      </c>
      <c r="AZ25" s="11">
        <v>20</v>
      </c>
      <c r="BA25" s="11">
        <v>1</v>
      </c>
      <c r="BB25" s="11">
        <v>1</v>
      </c>
      <c r="BC25" s="11">
        <v>1</v>
      </c>
      <c r="BE25" s="11" t="s">
        <v>345</v>
      </c>
      <c r="BF25" s="11">
        <v>1</v>
      </c>
      <c r="BG25" s="11">
        <v>1</v>
      </c>
      <c r="BH25" s="11">
        <v>1</v>
      </c>
      <c r="BI25" s="11">
        <v>1</v>
      </c>
      <c r="BJ25" s="11">
        <v>1</v>
      </c>
      <c r="BK25" s="11">
        <v>0</v>
      </c>
      <c r="BL25" s="11">
        <v>0</v>
      </c>
      <c r="BM25" s="11">
        <v>1</v>
      </c>
      <c r="BN25" s="11">
        <v>18</v>
      </c>
      <c r="BO25" s="11">
        <v>0</v>
      </c>
      <c r="BP25" s="11" t="s">
        <v>346</v>
      </c>
      <c r="BQ25" s="11">
        <v>1</v>
      </c>
      <c r="BR25" s="11">
        <v>0</v>
      </c>
      <c r="BS25" s="11">
        <v>0</v>
      </c>
      <c r="BT25" s="11"/>
      <c r="BU25" s="11">
        <v>1</v>
      </c>
      <c r="BV25" s="11">
        <v>1</v>
      </c>
      <c r="BW25" s="11" t="s">
        <v>347</v>
      </c>
      <c r="CA25" s="11"/>
      <c r="CF25" s="11"/>
    </row>
    <row r="26" spans="1:84" s="8" customFormat="1" ht="16.5" customHeight="1" x14ac:dyDescent="0.2">
      <c r="A26" s="7"/>
      <c r="B26" s="11" t="s">
        <v>283</v>
      </c>
      <c r="C26" s="11" t="s">
        <v>70</v>
      </c>
      <c r="D26" s="11" t="s">
        <v>284</v>
      </c>
      <c r="E26" s="11">
        <v>1</v>
      </c>
      <c r="F26" s="11">
        <v>0</v>
      </c>
      <c r="G26" s="11">
        <v>1</v>
      </c>
      <c r="H26" s="11">
        <v>1</v>
      </c>
      <c r="I26" s="11">
        <v>44</v>
      </c>
      <c r="J26" s="11">
        <v>0</v>
      </c>
      <c r="K26" s="11" t="s">
        <v>285</v>
      </c>
      <c r="L26" s="11">
        <v>1</v>
      </c>
      <c r="M26" s="11">
        <v>1</v>
      </c>
      <c r="N26" s="11">
        <v>41</v>
      </c>
      <c r="O26" s="11" t="s">
        <v>286</v>
      </c>
      <c r="P26" s="11">
        <v>1</v>
      </c>
      <c r="Q26" s="11">
        <v>1</v>
      </c>
      <c r="R26" s="11">
        <v>15</v>
      </c>
      <c r="S26" s="11">
        <v>1</v>
      </c>
      <c r="T26" s="11" t="s">
        <v>287</v>
      </c>
      <c r="U26" s="11">
        <v>1</v>
      </c>
      <c r="V26" s="11">
        <v>0</v>
      </c>
      <c r="W26" s="11">
        <v>0</v>
      </c>
      <c r="X26" s="11">
        <v>0</v>
      </c>
      <c r="Y26" s="11"/>
      <c r="Z26" s="11">
        <v>1</v>
      </c>
      <c r="AA26" s="11">
        <v>2</v>
      </c>
      <c r="AB26" s="11">
        <v>53</v>
      </c>
      <c r="AC26" s="11">
        <v>0</v>
      </c>
      <c r="AD26" s="11" t="s">
        <v>289</v>
      </c>
      <c r="AE26" s="11">
        <v>1</v>
      </c>
      <c r="AF26" s="11">
        <v>3</v>
      </c>
      <c r="AG26" s="11">
        <v>114</v>
      </c>
      <c r="AH26" s="11">
        <v>0</v>
      </c>
      <c r="AI26" s="11" t="s">
        <v>66</v>
      </c>
      <c r="AJ26" s="11">
        <v>1</v>
      </c>
      <c r="AK26" s="11">
        <v>0</v>
      </c>
      <c r="AL26" s="11">
        <v>0</v>
      </c>
      <c r="AM26" s="11">
        <v>0</v>
      </c>
      <c r="AN26" s="11">
        <v>0</v>
      </c>
      <c r="AO26" s="11">
        <v>1</v>
      </c>
      <c r="AP26" s="11">
        <v>1</v>
      </c>
      <c r="AQ26" s="11">
        <v>15</v>
      </c>
      <c r="AR26" s="11">
        <v>1</v>
      </c>
      <c r="AS26" s="11" t="s">
        <v>287</v>
      </c>
      <c r="AT26" s="11">
        <v>1</v>
      </c>
      <c r="AU26" s="11">
        <v>0</v>
      </c>
      <c r="AV26" s="11">
        <v>0</v>
      </c>
      <c r="AW26" s="11">
        <v>0</v>
      </c>
      <c r="AX26" s="11">
        <v>0</v>
      </c>
      <c r="AY26" s="11">
        <v>1</v>
      </c>
      <c r="AZ26" s="11">
        <v>20</v>
      </c>
      <c r="BA26" s="11">
        <v>1</v>
      </c>
      <c r="BB26" s="11">
        <v>0</v>
      </c>
      <c r="BC26" s="11">
        <v>0</v>
      </c>
      <c r="BE26" s="11">
        <v>0</v>
      </c>
      <c r="BF26" s="11">
        <v>1</v>
      </c>
      <c r="BG26" s="11">
        <v>1</v>
      </c>
      <c r="BH26" s="11">
        <v>1</v>
      </c>
      <c r="BI26" s="11">
        <v>1</v>
      </c>
      <c r="BJ26" s="11">
        <v>1</v>
      </c>
      <c r="BK26" s="11">
        <v>0</v>
      </c>
      <c r="BL26" s="11">
        <v>1</v>
      </c>
      <c r="BM26" s="11">
        <v>1</v>
      </c>
      <c r="BN26" s="11">
        <v>60</v>
      </c>
      <c r="BO26" s="11">
        <v>0</v>
      </c>
      <c r="BP26" s="11" t="s">
        <v>290</v>
      </c>
      <c r="BQ26" s="11">
        <v>1</v>
      </c>
      <c r="BR26" s="11">
        <v>5</v>
      </c>
      <c r="BS26" s="11" t="s">
        <v>291</v>
      </c>
      <c r="BT26" s="11" t="s">
        <v>292</v>
      </c>
      <c r="BU26" s="11">
        <v>1</v>
      </c>
      <c r="BV26" s="11">
        <v>0</v>
      </c>
      <c r="BW26" s="11">
        <v>0</v>
      </c>
      <c r="CA26" s="11"/>
      <c r="CF26" s="11"/>
    </row>
    <row r="27" spans="1:84" s="8" customFormat="1" ht="16.5" customHeight="1" x14ac:dyDescent="0.2">
      <c r="A27" s="7"/>
      <c r="B27" s="11" t="s">
        <v>39</v>
      </c>
      <c r="C27" s="11" t="s">
        <v>70</v>
      </c>
      <c r="D27" s="11" t="s">
        <v>250</v>
      </c>
      <c r="E27" s="11">
        <v>1</v>
      </c>
      <c r="F27" s="11">
        <v>1</v>
      </c>
      <c r="G27" s="11">
        <v>1</v>
      </c>
      <c r="H27" s="11">
        <v>2</v>
      </c>
      <c r="I27" s="11">
        <v>41</v>
      </c>
      <c r="J27" s="11" t="s">
        <v>251</v>
      </c>
      <c r="K27" s="11" t="s">
        <v>252</v>
      </c>
      <c r="L27" s="11">
        <v>0</v>
      </c>
      <c r="M27" s="11">
        <v>0</v>
      </c>
      <c r="N27" s="11">
        <v>0</v>
      </c>
      <c r="O27" s="11"/>
      <c r="P27" s="11">
        <v>1</v>
      </c>
      <c r="Q27" s="11">
        <v>1</v>
      </c>
      <c r="R27" s="11">
        <v>63</v>
      </c>
      <c r="S27" s="11" t="s">
        <v>253</v>
      </c>
      <c r="T27" s="11" t="s">
        <v>254</v>
      </c>
      <c r="U27" s="11">
        <v>1</v>
      </c>
      <c r="V27" s="11">
        <v>0</v>
      </c>
      <c r="W27" s="11">
        <v>0</v>
      </c>
      <c r="X27" s="11">
        <v>0</v>
      </c>
      <c r="Y27" s="11" t="s">
        <v>288</v>
      </c>
      <c r="Z27" s="11">
        <v>1</v>
      </c>
      <c r="AA27" s="11">
        <v>1</v>
      </c>
      <c r="AB27" s="11">
        <v>18</v>
      </c>
      <c r="AC27" s="11" t="s">
        <v>255</v>
      </c>
      <c r="AD27" s="11" t="s">
        <v>256</v>
      </c>
      <c r="AE27" s="11">
        <v>1</v>
      </c>
      <c r="AF27" s="11">
        <v>7</v>
      </c>
      <c r="AG27" s="11">
        <v>119</v>
      </c>
      <c r="AH27" s="11">
        <v>2</v>
      </c>
      <c r="AI27" s="11" t="s">
        <v>257</v>
      </c>
      <c r="AJ27" s="11">
        <v>1</v>
      </c>
      <c r="AK27" s="11">
        <v>1</v>
      </c>
      <c r="AL27" s="11">
        <v>119</v>
      </c>
      <c r="AM27" s="11" t="s">
        <v>258</v>
      </c>
      <c r="AN27" s="11" t="s">
        <v>259</v>
      </c>
      <c r="AO27" s="11">
        <v>1</v>
      </c>
      <c r="AP27" s="11">
        <v>6</v>
      </c>
      <c r="AQ27" s="11">
        <v>119</v>
      </c>
      <c r="AR27" s="11" t="s">
        <v>260</v>
      </c>
      <c r="AS27" s="11" t="s">
        <v>261</v>
      </c>
      <c r="AT27" s="11">
        <v>1</v>
      </c>
      <c r="AU27" s="11">
        <v>3</v>
      </c>
      <c r="AV27" s="11">
        <v>119</v>
      </c>
      <c r="AW27" s="11" t="s">
        <v>262</v>
      </c>
      <c r="AX27" s="11" t="s">
        <v>263</v>
      </c>
      <c r="AY27" s="11">
        <v>1</v>
      </c>
      <c r="AZ27" s="11">
        <v>54</v>
      </c>
      <c r="BA27" s="11">
        <v>1</v>
      </c>
      <c r="BB27" s="11">
        <v>1</v>
      </c>
      <c r="BC27" s="11">
        <v>26</v>
      </c>
      <c r="BE27" s="11" t="s">
        <v>264</v>
      </c>
      <c r="BF27" s="11">
        <v>1</v>
      </c>
      <c r="BG27" s="11">
        <v>6</v>
      </c>
      <c r="BH27" s="11">
        <v>6</v>
      </c>
      <c r="BI27" s="11">
        <v>6</v>
      </c>
      <c r="BJ27" s="11">
        <v>6</v>
      </c>
      <c r="BK27" s="11">
        <v>1</v>
      </c>
      <c r="BL27" s="11">
        <v>1</v>
      </c>
      <c r="BM27" s="11">
        <v>3</v>
      </c>
      <c r="BN27" s="11">
        <v>119</v>
      </c>
      <c r="BO27" s="11">
        <v>243</v>
      </c>
      <c r="BP27" s="11" t="s">
        <v>265</v>
      </c>
      <c r="BQ27" s="11">
        <v>1</v>
      </c>
      <c r="BR27" s="11">
        <v>1</v>
      </c>
      <c r="BS27" s="11" t="s">
        <v>266</v>
      </c>
      <c r="BT27" s="11" t="s">
        <v>267</v>
      </c>
      <c r="BU27" s="11">
        <v>1</v>
      </c>
      <c r="BV27" s="11">
        <v>3</v>
      </c>
      <c r="BW27" s="11" t="s">
        <v>268</v>
      </c>
      <c r="CA27" s="11"/>
      <c r="CF27" s="11"/>
    </row>
    <row r="28" spans="1:84" ht="15.75" customHeight="1" x14ac:dyDescent="0.2">
      <c r="B28" s="12" t="s">
        <v>55</v>
      </c>
      <c r="C28" s="12" t="s">
        <v>54</v>
      </c>
      <c r="U28" s="11">
        <v>0</v>
      </c>
      <c r="V28" s="11">
        <v>0</v>
      </c>
      <c r="W28" s="11">
        <v>0</v>
      </c>
      <c r="X28" s="11">
        <v>0</v>
      </c>
      <c r="Y28" s="11"/>
    </row>
    <row r="29" spans="1:84" ht="15.75" customHeight="1" x14ac:dyDescent="0.2">
      <c r="B29" s="12" t="s">
        <v>356</v>
      </c>
      <c r="C29" s="12" t="s">
        <v>54</v>
      </c>
    </row>
    <row r="30" spans="1:84" ht="15.75" customHeight="1" x14ac:dyDescent="0.2">
      <c r="B30" s="12" t="s">
        <v>46</v>
      </c>
      <c r="C30" s="12" t="s">
        <v>54</v>
      </c>
    </row>
    <row r="31" spans="1:84" ht="15.75" customHeight="1" x14ac:dyDescent="0.2">
      <c r="B31" s="12" t="s">
        <v>37</v>
      </c>
      <c r="C31" s="12" t="s">
        <v>54</v>
      </c>
    </row>
  </sheetData>
  <sortState xmlns:xlrd2="http://schemas.microsoft.com/office/spreadsheetml/2017/richdata2" ref="A4:CI19">
    <sortCondition ref="B4:B19"/>
  </sortState>
  <mergeCells count="14">
    <mergeCell ref="BQ1:BT1"/>
    <mergeCell ref="BU1:BW1"/>
    <mergeCell ref="G1:K1"/>
    <mergeCell ref="L1:O1"/>
    <mergeCell ref="P1:T1"/>
    <mergeCell ref="U1:Y1"/>
    <mergeCell ref="Z1:AD1"/>
    <mergeCell ref="AE1:AI1"/>
    <mergeCell ref="AJ1:AN1"/>
    <mergeCell ref="AO1:AS1"/>
    <mergeCell ref="AT1:AX1"/>
    <mergeCell ref="AY1:AZ1"/>
    <mergeCell ref="BA1:BE1"/>
    <mergeCell ref="BF1:BP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2:I15"/>
  <sheetViews>
    <sheetView workbookViewId="0">
      <selection activeCell="I16" sqref="I16"/>
    </sheetView>
  </sheetViews>
  <sheetFormatPr defaultRowHeight="12.75" x14ac:dyDescent="0.2"/>
  <cols>
    <col min="8" max="8" width="15.42578125" customWidth="1"/>
    <col min="9" max="9" width="16.28515625" customWidth="1"/>
  </cols>
  <sheetData>
    <row r="12" spans="8:9" ht="25.5" x14ac:dyDescent="0.2">
      <c r="H12" s="4" t="s">
        <v>56</v>
      </c>
      <c r="I12" s="5">
        <f>'Ответы на форму (1)'!H3+'Ответы на форму (1)'!M3+'Ответы на форму (1)'!Q3+'Ответы на форму (1)'!V3+'Ответы на форму (1)'!AA3+'Ответы на форму (1)'!AF3+'Ответы на форму (1)'!AK3+'Ответы на форму (1)'!AP3+'Ответы на форму (1)'!AU3+'Ответы на форму (1)'!BB3+'Ответы на форму (1)'!BG3+'Ответы на форму (1)'!BH3+'Ответы на форму (1)'!BI3+'Ответы на форму (1)'!BJ3+'Ответы на форму (1)'!BK3+'Ответы на форму (1)'!BL3+'Ответы на форму (1)'!BM3+'Ответы на форму (1)'!BR3+'Ответы на форму (1)'!BV3</f>
        <v>13195</v>
      </c>
    </row>
    <row r="13" spans="8:9" ht="25.5" x14ac:dyDescent="0.2">
      <c r="H13" s="4" t="s">
        <v>57</v>
      </c>
      <c r="I13" s="5">
        <f>'Ответы на форму (1)'!I3+'Ответы на форму (1)'!N3+'Ответы на форму (1)'!R3+'Ответы на форму (1)'!W3+'Ответы на форму (1)'!AB3+'Ответы на форму (1)'!AG3+'Ответы на форму (1)'!AL3+'Ответы на форму (1)'!AQ3+'Ответы на форму (1)'!AV3+'Ответы на форму (1)'!BC3+'Ответы на форму (1)'!BN3</f>
        <v>298092</v>
      </c>
    </row>
    <row r="14" spans="8:9" ht="25.5" x14ac:dyDescent="0.2">
      <c r="H14" s="4" t="s">
        <v>58</v>
      </c>
      <c r="I14" s="5">
        <f>'Ответы на форму (1)'!J3+'Ответы на форму (1)'!S3+'Ответы на форму (1)'!X3+'Ответы на форму (1)'!AC3+'Ответы на форму (1)'!AH3+'Ответы на форму (1)'!AM3+'Ответы на форму (1)'!AR3+'Ответы на форму (1)'!AW3+'Ответы на форму (1)'!BD3+'Ответы на форму (1)'!BO3</f>
        <v>1060</v>
      </c>
    </row>
    <row r="15" spans="8:9" ht="29.25" customHeight="1" x14ac:dyDescent="0.2">
      <c r="H15" s="6" t="s">
        <v>59</v>
      </c>
      <c r="I15" s="5">
        <f>'Ответы на форму (1)'!G3+'Ответы на форму (1)'!L3+'Ответы на форму (1)'!P3+'Ответы на форму (1)'!U3+'Ответы на форму (1)'!Z3+'Ответы на форму (1)'!AE3+'Ответы на форму (1)'!AJ3+'Ответы на форму (1)'!AO3+'Ответы на форму (1)'!AT3+'Ответы на форму (1)'!AY3+'Ответы на форму (1)'!BA3+'Ответы на форму (1)'!BF3+'Ответы на форму (1)'!BQ3+'Ответы на форму (1)'!BU3</f>
        <v>3497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Ответы на форму (1)</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БДД</dc:creator>
  <cp:lastModifiedBy>Методист</cp:lastModifiedBy>
  <dcterms:created xsi:type="dcterms:W3CDTF">2021-06-22T02:07:38Z</dcterms:created>
  <dcterms:modified xsi:type="dcterms:W3CDTF">2023-06-23T04:03:47Z</dcterms:modified>
</cp:coreProperties>
</file>