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R:\РМЦ\БДД\БДД 2023\отчеты 23\квартальные\1 квартал 23\"/>
    </mc:Choice>
  </mc:AlternateContent>
  <xr:revisionPtr revIDLastSave="0" documentId="13_ncr:1_{01E2B6CC-4F8E-4CB9-9608-FE8BEA9CCD38}" xr6:coauthVersionLast="45" xr6:coauthVersionMax="45" xr10:uidLastSave="{00000000-0000-0000-0000-000000000000}"/>
  <bookViews>
    <workbookView xWindow="-120" yWindow="-120" windowWidth="29040" windowHeight="15990" xr2:uid="{00000000-000D-0000-FFFF-FFFF00000000}"/>
  </bookViews>
  <sheets>
    <sheet name="Ответы на форму (1)" sheetId="1" r:id="rId1"/>
    <sheet name="Лист1"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 i="1" l="1"/>
  <c r="K3" i="1" l="1"/>
  <c r="L3" i="1"/>
  <c r="M3" i="1"/>
  <c r="N3" i="1"/>
  <c r="O3" i="1"/>
  <c r="P3" i="1"/>
  <c r="R3" i="1"/>
  <c r="S3" i="1"/>
  <c r="T3" i="1"/>
  <c r="U3" i="1"/>
  <c r="V3" i="1"/>
  <c r="W3" i="1"/>
  <c r="X3" i="1"/>
  <c r="Y3" i="1"/>
  <c r="Z3" i="1"/>
  <c r="AA3" i="1"/>
  <c r="AB3" i="1"/>
  <c r="AC3" i="1"/>
  <c r="AD3" i="1"/>
  <c r="AE3" i="1"/>
  <c r="AF3" i="1"/>
  <c r="AG3" i="1"/>
  <c r="AH3" i="1"/>
  <c r="AI3" i="1"/>
  <c r="AJ3" i="1"/>
  <c r="AK3" i="1"/>
  <c r="AL3" i="1"/>
  <c r="AM3" i="1"/>
  <c r="AN3" i="1"/>
  <c r="AO3" i="1"/>
  <c r="AP3" i="1"/>
  <c r="AQ3" i="1"/>
  <c r="AR3" i="1"/>
  <c r="AS3" i="1"/>
  <c r="AT3" i="1"/>
  <c r="AU3" i="1"/>
  <c r="AV3" i="1"/>
  <c r="AW3" i="1"/>
  <c r="AX3" i="1"/>
  <c r="AY3" i="1"/>
  <c r="AZ3" i="1"/>
  <c r="BA3" i="1"/>
  <c r="BB3" i="1"/>
  <c r="BC3" i="1"/>
  <c r="BD3" i="1"/>
  <c r="BE3" i="1"/>
  <c r="BF3" i="1"/>
  <c r="BG3" i="1"/>
  <c r="BH3" i="1"/>
  <c r="BI3" i="1"/>
  <c r="BJ3" i="1"/>
  <c r="BK3" i="1"/>
  <c r="BL3" i="1"/>
  <c r="BM3" i="1"/>
  <c r="BN3" i="1"/>
  <c r="BO3" i="1"/>
  <c r="BQ3" i="1"/>
  <c r="BR3" i="1"/>
  <c r="BS3" i="1"/>
  <c r="BT3" i="1"/>
  <c r="BU3" i="1"/>
  <c r="BV3" i="1"/>
  <c r="BW3" i="1"/>
  <c r="F3" i="1"/>
  <c r="G3" i="1"/>
  <c r="H3" i="1"/>
  <c r="I3" i="1"/>
  <c r="J3" i="1"/>
  <c r="E3" i="1"/>
  <c r="BP3" i="1" l="1"/>
  <c r="I15" i="2"/>
  <c r="I13" i="2"/>
  <c r="I12" i="2"/>
  <c r="I14" i="2"/>
</calcChain>
</file>

<file path=xl/sharedStrings.xml><?xml version="1.0" encoding="utf-8"?>
<sst xmlns="http://schemas.openxmlformats.org/spreadsheetml/2006/main" count="402" uniqueCount="323">
  <si>
    <t>Мероприятия  по  БДД с использованием световозвращающих элементов (жилеты, браслеты, брелки и т.д.)</t>
  </si>
  <si>
    <t xml:space="preserve">Мероприятия  по  БДД с использованием оборудования для дошкольных образовательных организаций, позволяющим в игровой форме формировать навыки безопасного поведения на улично-дорожной сети и специализированных площадках (автогородки, мобильные автогородки, автоплощадки) </t>
  </si>
  <si>
    <t>Школьные, районные, муниципальные, межмуниципальные, областные конкурсы «Безопасное колесо», "Юный регулировщик" и т.д.</t>
  </si>
  <si>
    <t xml:space="preserve">Мероприятия по БДД в рамках школьных летних оздоровительных площадок и лагерей с круглосуточным прибыванием </t>
  </si>
  <si>
    <t xml:space="preserve">Школьные, муниципальные конкурсы ЮИД (рисунков, презентаций,декоративно-прикладного творчества и т.д.) </t>
  </si>
  <si>
    <t>Классные мероприятия (классные  часы по  БДД, экскурсии и  т.д.)</t>
  </si>
  <si>
    <t>Школьные мероприятия  по  БДД (акции, праздники и т.д.)</t>
  </si>
  <si>
    <t xml:space="preserve">Конкурсы, олимпиады и т.д. на знание  правил дорожного  движения </t>
  </si>
  <si>
    <t>Открытый урок по безопасности дорожного движения с приглашением заинтересованных лиц ( в  том  числе  интернет -  уроки)</t>
  </si>
  <si>
    <t>Проведение "минуток безопасности" в образовательных организациях</t>
  </si>
  <si>
    <t>Участие  педагогических  работников и  обучающихся образовательных  организаций в  лекциях, круглых  столах, конференциях, пресс-конференциях, брифингах по вопросам БДД</t>
  </si>
  <si>
    <t xml:space="preserve">Количество мероприятий по вовлечению родителей в деятельность по обеспечению безопасности дорожного движения (родительские собрания  и  иные  мероприятия с родителями), всего </t>
  </si>
  <si>
    <t>Участие  в  разработке, издании, распространении кино-видео; аудио- продукции, публикации в  СМИ,  на  сайтах и т.д.</t>
  </si>
  <si>
    <t>Мероприятия по проверке соблюдения Правил перевозки организованных групп детей автобусами.</t>
  </si>
  <si>
    <t>Отметка времени</t>
  </si>
  <si>
    <t>Название муниципалитета или подведомственной организации</t>
  </si>
  <si>
    <t xml:space="preserve">Отчет за </t>
  </si>
  <si>
    <t xml:space="preserve">Ф.И.О. ответственного за работу по БДД </t>
  </si>
  <si>
    <t>Количество отрядов ЮИД</t>
  </si>
  <si>
    <t>Количество родительских патрулей</t>
  </si>
  <si>
    <t>Количество образовательных организаций</t>
  </si>
  <si>
    <t>Количество мероприятий</t>
  </si>
  <si>
    <t>Количество участников</t>
  </si>
  <si>
    <t>Мероприятия с ГИБДД</t>
  </si>
  <si>
    <t>Краткое описание мероприятий</t>
  </si>
  <si>
    <t>Краткое описание мероприятий с датой проведения мероприятия</t>
  </si>
  <si>
    <t>Количество образовательных организаций?</t>
  </si>
  <si>
    <t>Количество проведенных "минуток безопасности" количество</t>
  </si>
  <si>
    <t>Количество мероприятий по использованию детских удерживающих устройств</t>
  </si>
  <si>
    <t>Количество мероприятий по использованию световозвращающих элементов</t>
  </si>
  <si>
    <t>Количество мероприятий по планированию безопасных пешеходных маршрутов</t>
  </si>
  <si>
    <t>Количество мероприятий по изучению правил (особенностей) передвижения детей на велосипедах, самокатах, гироскутерах и других современных средствах передвижения</t>
  </si>
  <si>
    <t>Количество выходов родительской общественности для осуществления контроля за соблюдением правил дорожного движения</t>
  </si>
  <si>
    <t>Количество проведенных родительских собраний</t>
  </si>
  <si>
    <t>Количество иных мероприятий проведенных с родителями</t>
  </si>
  <si>
    <t>Количество участников во всех мероприятиях перечисленных выше</t>
  </si>
  <si>
    <t>Ссылки на доступные ресурсы где можно посмотреть материалы (через запятую)</t>
  </si>
  <si>
    <t>Томский район</t>
  </si>
  <si>
    <t>Парабельский район</t>
  </si>
  <si>
    <t>Чаинский район</t>
  </si>
  <si>
    <t>Басаргина Елена Сергеевна</t>
  </si>
  <si>
    <t>Кривошеинский район</t>
  </si>
  <si>
    <t>Бурдули Сергей Гивиевич</t>
  </si>
  <si>
    <t>ОГБОУ «Шегарская школа-интернат»</t>
  </si>
  <si>
    <t>Зырянский район</t>
  </si>
  <si>
    <t>г. Кедровый</t>
  </si>
  <si>
    <t>г.о. Стрежевой</t>
  </si>
  <si>
    <t>ОГБОУ «Томский физико-технический лицей»</t>
  </si>
  <si>
    <t>Бакчарский район</t>
  </si>
  <si>
    <t>Колпашевский район</t>
  </si>
  <si>
    <t>ОГБОУ  «Уртамская школа-интернат для детей-сирот и детей, оставшихся без попечения родителей, с ограниченными возможностями здоровья»</t>
  </si>
  <si>
    <t>Сергеенко С.С.</t>
  </si>
  <si>
    <t>Асиновский район</t>
  </si>
  <si>
    <t>Тегульдетский район</t>
  </si>
  <si>
    <t>Каргасокский район</t>
  </si>
  <si>
    <t>Первомайский район</t>
  </si>
  <si>
    <t>НЕТ ОТЧЕТА</t>
  </si>
  <si>
    <t>Кожевниковский район</t>
  </si>
  <si>
    <t>Александровский район</t>
  </si>
  <si>
    <t>ВСЕГО МЕРОПРИЯТИЙ</t>
  </si>
  <si>
    <t>ВСЕГО УЧАСТНИКОВ</t>
  </si>
  <si>
    <t>ВСЕГО С ГИБДД</t>
  </si>
  <si>
    <t>ВСЕГО ОО</t>
  </si>
  <si>
    <t>ОГБОУ «Школа- интернат для обучающихся, нуждающихся в психолого- педагогической и медико-социальной помощи»</t>
  </si>
  <si>
    <t>Хамрина Надежда Сергеевна</t>
  </si>
  <si>
    <t>родительские собрания</t>
  </si>
  <si>
    <t>Шулико Юлия Сергеевна</t>
  </si>
  <si>
    <t>ЗАТО Северск</t>
  </si>
  <si>
    <t>Верхнекетский район</t>
  </si>
  <si>
    <t>Преображенская Снежана Александровна</t>
  </si>
  <si>
    <t>Экскурсии</t>
  </si>
  <si>
    <t>Лекция Колмогорова Дамира Александровича, инспектора по пропаганде БДД ОПБДД ЦДТНПБДД ГИБДД УМВД России по Томской области</t>
  </si>
  <si>
    <t>Информация в родительские чаты</t>
  </si>
  <si>
    <t>https://tftl.tomedu.ru/taxonomy/term/54</t>
  </si>
  <si>
    <t>Лукьянова Ирина Витальевна</t>
  </si>
  <si>
    <t xml:space="preserve">Мастер-класс по изготовлению броши со светоотражающими элементами для авто-леди к 8 марта </t>
  </si>
  <si>
    <t>Тренировка в игровой форме с использованием оборудования  по БДД</t>
  </si>
  <si>
    <t>Районный конкурс "Безопасное колесо" 27 января 2023 года прошел на базе Дома детского творчества, где располагается штаб ЮИД. Приняли участие 4 образовательные организации</t>
  </si>
  <si>
    <t>1 конкурс рисунков в МКОУ "Берегаевская СОШ" и 1 мастер-класс с участием ГИБДД в МКУДО Дом детского творчества по изготовлению подарков авто-леди к 8 марта</t>
  </si>
  <si>
    <t>Классные часы по БДД в МКОУ "Тегульдетская СОШ" и МКОУ "Белоярская СОШ"</t>
  </si>
  <si>
    <t xml:space="preserve"> Открытие кабинета ЮИД в МКУДО Дом детского творчества, где находится районный штаб ЮИД</t>
  </si>
  <si>
    <t>Проведение родительских собраний, оповещение родителей в родительских чатах о БДД, беседы с обучающимися о правилах передвижения на велосипедах, гироскутерах и других средствах передвижения</t>
  </si>
  <si>
    <t>Все образовательные организации публикуют на своих сайтах и в средствах массовой информации все мероприятия по БДД, которые проводятся в их организациях</t>
  </si>
  <si>
    <t xml:space="preserve">http://tegschool.edu.tomsk.ru/bezopasnost-dorozhnogo-dvizheniya/;                        
  http://teg-brschool.edu.tomsk.ru/bezopasnost-dorozhnogo-dvizheniya;                     
     http://teg-byaschool.edu.tomsk.ru/bezopasnost-dorozhnogo-dvizheniya/; 
          http://teg-chyaschool.edu.tomsk.ru/pasport-dorozhnoj-bezopasnosti-2019g/;                                
                http://teg-chkschool.edu.tomsk.ru/bezopasnost/;                                                                                                         http://teg-kgschool.edu.tomsk.ru/?page_id=1801
</t>
  </si>
  <si>
    <t>Автобусы имеются только в 1 общеобразовательной организации - МКОУ "Тегульдетская СОШ"; в январе, на зимних каникулах, была организована проверка водителей на соблюдение правил перевозки организованных групп детей автобусами</t>
  </si>
  <si>
    <t>Харина Я.В.</t>
  </si>
  <si>
    <t>Игра "Мой светофор"</t>
  </si>
  <si>
    <t xml:space="preserve">Конкурс видеороликов по соблюдению правил дорожного движения для 7 - 11 классов </t>
  </si>
  <si>
    <t>Познавательно-игровое мероприятие по ПДД "Внимание! Зима!"</t>
  </si>
  <si>
    <t>конкурс видеороликов по безопасности дорожного движения</t>
  </si>
  <si>
    <t>Госавтоинспекция Томского района совместно с томской «Лабораторией безопасности» провели для школьников Итатской СОШ и Новорождественской СОШ уроки «Интересно ли знать правила?</t>
  </si>
  <si>
    <t>Госавтоинспекция Томского района совместно с представителями Родительского патруля  школы села Корнилово провели акцию «Пристегни ребёнка!». В ходе акции представители общественности совместно с автоинспекторами проверили соблюдение водителями правил перевозки детей в автомобилях. Представители Родительского патруля подходили к автомобилям, которые останавливали сотрудники ГИБДД и контролировали, используют ли водители ремни безопасности и детские кресла. Участники Родительского патруля напомнили водителям, о важности использования детских удерживающих устройств.
Родительские собрания, проверка создания безопасных маршрутов дом - школа - дом, проверка использования световозвращающих элементов, удерживающих устройств; конкурс видеороликов по использованию удерживающих устройств.</t>
  </si>
  <si>
    <t>Сотрудники Госавтоинспекции Томского района при участии представителей Управления образования Томского района организовали творческий конкурс детских видеороликов «Я знаю правила дорожного движения» в лицее  им. И.В. Авдзейко Томского района  посёлка Синий Утёс. Основной темой стали правила использования ремней безопасности при движении в автомобиле.</t>
  </si>
  <si>
    <t xml:space="preserve">http://spas-school.edu.tomsk.ru/bezopasnost-obuchayushhihsya/bezopasnost-dorozhnogo-dvizheniya/,  </t>
  </si>
  <si>
    <t>Моисеева Ирина Владимировна</t>
  </si>
  <si>
    <t xml:space="preserve">Беседы о флипперах, Оформление стенда ПДД, Викторины, Акция "Внимание каникулы!", Конкурс онлайн  "Знатоки ПДД", игровая программа:
"Знакомство со светофором! Пешеходы.
«Волшебные» - (дорожные) знаки. ПДД.
Засветись!Световозвращатели.
Службы спасения! Специальный транспорт.
</t>
  </si>
  <si>
    <t xml:space="preserve">Знакомство со светофором! Пешеходы.
«Волшебные» - (дорожные) знаки. ПДД.
Засветись!Световозвращатели.
Службы спасения! Специальный транспорт.
</t>
  </si>
  <si>
    <t>"Безопасное колесо"</t>
  </si>
  <si>
    <t>"Безопасное движение", "Засветись!Световозвращатели."</t>
  </si>
  <si>
    <t>Конкурс рисунков "Безопасность движения глазами детей", "Я соблюдаю ПДД", презентация " Современные средства передвижения", "Изучаем ПДД"</t>
  </si>
  <si>
    <t xml:space="preserve"> "Назначение светофора, значение его сигналов, пешеходный светофор", "Наиболее безопасный путь - самый лучший. Где и как надо переходить дорогу?", "Беседа «Оказание первой медицинской помощи при ДТП», "Профилактическая беседа  «Соблюдение правил дорожного движения – залог твоей безопасности»."</t>
  </si>
  <si>
    <t>Игра "«Волшебные» - (дорожные) знаки. ПДД.", "Безопасное движение"</t>
  </si>
  <si>
    <t>"Безопасные дороги", "Знатоки ПДД", "Я знаю ПДД".</t>
  </si>
  <si>
    <t>"Дорога без безопасности",""Дорожная азбука","Безопасная дорога в школу"</t>
  </si>
  <si>
    <t>"Вместе с родителями за безопасность детей на дороге"</t>
  </si>
  <si>
    <t>Беседы «О фликере…» или«Засветись на дороге»,"Стань заметней на дороге", «Безопасная дорога в школу», «Минуток безопасности», "Безопасное использование современных средств передвижения" "Азбука дорог - родителям","Учим правила дорожного движения всей семьей"</t>
  </si>
  <si>
    <t>«Правила дорожной безопасности детям!»</t>
  </si>
  <si>
    <t>http://kedrschool.edu.tomsk.ru/2023/03/v-shkole-startovala-nedelya-bezopasnosti-pravila-dorozhnoj-bezopasnosti-detyam/</t>
  </si>
  <si>
    <t>Шегарский район</t>
  </si>
  <si>
    <t>Фролова П.В.</t>
  </si>
  <si>
    <t>Районный конкурс детского творчества «ЮИД Территория творчества» включает в себя следующие номинации:
- Фототворчество (фоторепортаж, портрет, фотоочерк); 
- Художественное творчество (рисунок, плакат) на тему: «ЮИДовец-это звучит гордо!»;
- Декоративно-прикладное творчество (игрушки, коллажи, аппликации) также на тему: «ЮИДовец-это звучит гордо!»;
- Презентация (реферат, книга, задачи или проблемные ситуации по БДД)
- Медиатворчество по теме: У светофора нет каникул»
- Мы в сети (интернет-страницы по безопасности дорожного движения)</t>
  </si>
  <si>
    <t xml:space="preserve">Районный конкурс детского творчества «ЮИД! Территория творчества» с 01 по 31 марта 2023 г.
</t>
  </si>
  <si>
    <t xml:space="preserve">Районный конкурс детского творчества «ЮИД! Территория творчества» по номинациям:  «Фототворчество» (фоторепортаж, портрет, фотоочерк и т.д.) по теме «Безопасность на дороге! Мой выбор!»; «Художественное творчество» (рисунок, плакат) по следующей теме: «ЮИДовец – это звучит гордо!», «50 лет Российскому ЮИД»; «Декоративно-прикладное творчество» (игрушки, коллажи, аппликации и т.д.) по стеме: «Безопасность дорожного движения»; номинация «Презентация» где могут быть представлены следующие примерные объекты: реферат, книга, задачи или проблемные ситуации по БДД, рекомендации по  соблюдению БДД, проведение мероприятия по БДД (акции, соревнования, конкурсы), рассказ (репортаж, сказка), технический проект («Безопасный (экологически чистый) транспорт» или
«Автомобиль будущего», «Безопасная дорога будущего» и др.), а также научно-творческие исследования в сравнении с практикой других регионов Российской Федерации, с зарубежной практикой обеспечения безопасности дорожного движения или поиск интересных исторических фактов, связанных с БДД (например, каким образом в наши дни заботятся о безопасности дорожного движения в разных странах).
</t>
  </si>
  <si>
    <t>Занятие по ПДД "Дорожный алфавит"</t>
  </si>
  <si>
    <t>Областной заочный интернет конкурс «Знатоки правил дорожного движения» среди отрядов юных инспекторов движения и обучающихся ОО</t>
  </si>
  <si>
    <t xml:space="preserve">Всероссийский открытый урок о правилах дорожной безопасности https://www.youtube.com/watch?v=EI7spK-oz4U </t>
  </si>
  <si>
    <t>День единых действий «Родительский патруль». Выход родителей для осуществления контроля за выполнением ПДД учащимися ОО Шегарского района после 1 смены.</t>
  </si>
  <si>
    <t>Выездная проверка соблюдения Правил перевозки организованных групп детей автобусами в МКОУ "Шегарская СОШ № 1", МКУ ДО "Шегарская ШС" (наличие инструктажа с детьми и сопровождающими, соблюдения правил к количеству сопровождающих в зависимости от количества детей и количество выходов из автобуса, исправность ремней безопасности, наличие у водителя уведомления от ГИБДД, приказа, списка перевозимых лиц и т.д.</t>
  </si>
  <si>
    <t>ежедневно утром и вечером</t>
  </si>
  <si>
    <t>Конкурс "Мой друг светофор"</t>
  </si>
  <si>
    <t>Конкурс рисунков к дню ГО</t>
  </si>
  <si>
    <t>Классные часы (8) и 2 внеклассных мероприятия</t>
  </si>
  <si>
    <t>родительское собрание 17.03.2023</t>
  </si>
  <si>
    <t>проверка проведена завхозом</t>
  </si>
  <si>
    <t>Гордуновская В.В.</t>
  </si>
  <si>
    <t>Классный час о необходимости использование световозвращающих элементов в тёмное время суток. Пропаганда, акция и рейды "Стань заметнее", Акция "Засветись",Беседа "Светоотражающие элементы в зимнее время"</t>
  </si>
  <si>
    <t>Игра в группу ДОУ "Правила безопасности на дорогах"
Занятие для подготовительной группы в МБОУ "Каргасокской СОШ-интернат №1"</t>
  </si>
  <si>
    <t>Муниципальный слет ЮИД - 11 марта 2023 г.
Муниципальный конкурс Агитбригад ЮИД - 14-11 марта 2023 г.</t>
  </si>
  <si>
    <t xml:space="preserve">Классные часы по БДД. Правила БДД в зимнее, весеннее время и т.д.
</t>
  </si>
  <si>
    <t xml:space="preserve">Конкурс рисунков на тему БДД, Акция «Сохрани жизнь маленькому пассажиру»,Выставка рисунков в дошкольной группе "осторожно, гололед! "
Акция ЮИД «Сюрприз для автоледи!»
Акция «Поздравь водителя с 23 февраля!»
</t>
  </si>
  <si>
    <t>Совещание по вопросам воспитания и дополнительного образования
 «Развитие и популяризация деятельности отрядов ЮИД в образовательных организациях Каргасокского района» 25.01.2023</t>
  </si>
  <si>
    <t>Родительские собрания проводятся с использованием презентаций, памяток</t>
  </si>
  <si>
    <t>Публикации на сайте ОО</t>
  </si>
  <si>
    <t>https://kar-school.ru/blog/2023/03/12/slyot-yuida-v-kargasokskom-rajone/
https://kar-school.ru/blog/2023/01/25/akciya-bezopasnost-detstva/
https://kar-school.ru/blog/2023/01/24/doroga-druzhby/
https://kar-school.ru/blog/2023/01/16/vnimanie-budte-ostorozhna-na-dorogax/
https://ks2.tom.ru/akciya-yuid-syurpriz-dlya-avtoledi/
https://ks2.tom.ru/akciya-pozdrav-voditelya-s-23-fevralya/
http://snovvas.kargasok.net/2023/01/27/10703/
http://novougino.kargasok.net/2022/11/18/%d0%bf%d1%80%d0%be%d0%bf%d0%b0%d0%b3%d0%b0%d0%bd%d0%b4%d0%b0-%d0%b1%d0%b5%d0%b7%d0%be%d0%bf%d0%b0%d1%81%d0%bd%d0%be%d1%81%d1%82%d0%b8-%d0%b4%d0%be%d1%80%d0%be%d0%b4%d0%bd%d0%be%d0%b3%d0%be-%d0%b4/
http://kegan.kargasok.net/2023/02/22/%d0%b2%d1%8b%d1%81%d1%82%d0%b0%d0%b2%d0%ba%d0%b0-%d1%82%d0%b2%d0%be%d1%80%d1%87%d0%b5%d1%81%d0%ba%d0%b8%d1%85-%d1%80%d0%b0%d0%b1%d0%be%d1%82/
http://kar-milschool.edu.tomsk.ru/pravilo-povedeniya-na-dorogax-v-zimnee-vremya/
http://pavlovo.kargasok.net/2023/03/02/14949/
http://sosnovka.kargasok.net/2023/01/16/%d1%81%d0%b2%d0%be%d0%b4%d0%ba%d0%b0-%d0%be%d1%82-%d0%b3%d0%be%d1%81%d0%b0%d0%b2%d1%82%d0%be%d0%b8%d0%bd%d1%81%d0%bf%d0%b5%d0%ba%d1%86%d0%b8%d0%b8/</t>
  </si>
  <si>
    <t xml:space="preserve">1. Предрейсовый инструктаж - ежедневно/ежеквартально.
2. Проверки соблюдения Правил перевозки - ежемесячно.
</t>
  </si>
  <si>
    <t>ОГБОУ КШИ "Северский кадетский корпус"</t>
  </si>
  <si>
    <t>Манукян Егор Рубенович</t>
  </si>
  <si>
    <t>проведение инструктажа, уроки по БДД в рамках ОБЖ, классные часы</t>
  </si>
  <si>
    <t>встреча с сотрудниками ГИБДД</t>
  </si>
  <si>
    <t>Григоренко Алексей Юрьевич</t>
  </si>
  <si>
    <t>Проведение классных часов с обучающимися и родителями по навыкам безопасного поведения на улицах и дорогах с применением световозвращающих элементов, беседы с инспектором по пропаганде БДД, акция "Засветись!", междисциплинарный практикум "Чудо-ткань!", экскурсии</t>
  </si>
  <si>
    <t>В рамках Всероссийской акции "безопасность детства" проведены мероприятия по профилактике ДДТТ</t>
  </si>
  <si>
    <t>Выставки детского творчества "Безопасность детства", конкурсы рисунков, выступление отряда ЮИД- "Становись юидовцем!"</t>
  </si>
  <si>
    <t>Беседы с обучающимися, акция "Каникулы с ПДД", тематическая неделя</t>
  </si>
  <si>
    <t>Инструктажи с обучающимися</t>
  </si>
  <si>
    <t>Игра-викторина "Знай и соблюдай", конкурс "Знатоки правил дорожного движения"</t>
  </si>
  <si>
    <t>Видеообращение инспектора по пропаганде БДД, просмотр учебного фильма про зацепинг</t>
  </si>
  <si>
    <t>Онлайн-семинар ОГБОУ ДО "ОЦДО"</t>
  </si>
  <si>
    <t>Уведомления, памятки, буклеты, обращения родителям, выступление руководителя отряда ЮИД на родительских собраниях</t>
  </si>
  <si>
    <t>Обновление информации на сайтах и в социальных сетях</t>
  </si>
  <si>
    <t>https://chazhemto.tvoysadik.ru/site/pub?id=59, http://kolpschool4.edu.tomsk.ru/na-strazhe-dorozhnoj-bezopasnosti/, http://kolpschool4.edu.tomsk.ru/oblastnoj-zaochnyj-internet-konkurs-znatoki-pravil-dorozhnogo-dvizheniya-3/, http://kolpschool4.edu.tomsk.ru/profilakticheskaya-beseda-6/, https://vk.com/club213116446?w=wall-213116446_105, https://m.vk.com/wall-213116446_104, https://m.vk.com/wall-213116446_102, https://vk.com/club213116446?w=wall-213116446_124, https://vk.com/club213116446?w=wall-213116446_120, https://kol-dshi.tom.muzkult.ru/BDD, http://zol.dou.tomsk.ru/aktsiya-portret-avtoledi/, http://zol.dou.tomsk.ru/levaya-storona/bezopasnost-dorozhnogo-dvizheniya/, http://kolp-ozschool.edu.tomsk.ru/bezopasnost-dorozhnogo-dvizheniya/, http://togur-school.tom.ru/, https://vk.com/togurschool70, https://ok.ru/group/70000001128252, https://t.me/togurschool70</t>
  </si>
  <si>
    <t>Сезонные инструктажи, проверки водителей и состояния ТС</t>
  </si>
  <si>
    <t>Петрова Любовь Александровна</t>
  </si>
  <si>
    <t>Проводились дорожные рейды, акции, спортивные праздники и развлечения, классные часы и беседы.</t>
  </si>
  <si>
    <t>Игровые программы на закрепление ПДД,  "Школа пешеходных наук" проект -  направлен на формирование у детей навыков осознанного безопасного поведения на дороге, игровая ситуация -"Мы -пешеходы", "Осторожно, дорога!".</t>
  </si>
  <si>
    <t>с 09.03.2023 по 10.03.2023 прошел муниципальный этап Всероссийского конкурса "Безопасное колесо!" Участники отрядов ЮИД показали хорошие результаты на всех этапах Конкурса.</t>
  </si>
  <si>
    <t>Мероприятий не было.</t>
  </si>
  <si>
    <t>Выставка рисунков "Безопасные дороги", «Осторожно дорога», Акции:  "Письмо водителю в преддверии 23 февраля" ,     "Письмо водителю в преддверии 8 марта".</t>
  </si>
  <si>
    <t>Проведение игры по правилам дорожного движения «Счастливый случай» для обучающихся 8-9 классов, классные часы по профилактике дорожно-транспортного травматизма, Классные часы с использованием видеоматериала "Зимняя безопасность"; Внеплановый инструктаж о соблюдении ПДД.</t>
  </si>
  <si>
    <t>Творческий конкурс,  презентация "Моя мама водитель". 08.03.2023г., беседа о первом автомобиле, меда-урок "Автомобили" в рамках акции ко дню создания первого автомобиля, акция к 23 февраля "Письмо водителю".</t>
  </si>
  <si>
    <t>Участие во Всероссийской викторине для детей с ОВЗ «Безопасность на транспорте» - январь, Участие в онлайн - конкурсе рисунков "Детсво без опасности", Конкурс "Лучший пешеход" в старшей и подготовительной группах; Викторина "Я знаю ПДД"; викторина "Правила ПДД", Школьный этап "Безопасное колесо-2023"                 Областной интернет-конкурс "Знатоки правил ДД" (01-30.03.2023).</t>
  </si>
  <si>
    <t>В рамках Всероссийской акции "Безопасность детства" состоялся онлайн-урок от библиотеки "Родник": Азбука маленького пешехода «Безопасная дорога», Урок-профилактика: Нарушения на дороге при переходе в зоне видимости пешеходного перехода.           Осторожно - гололед!, открытый урок по соблюдению ПДД, областной заочный интернет-конкурс "Знатоки правил дорожного движения"</t>
  </si>
  <si>
    <t xml:space="preserve">Муниципальный семинар-практикум
 по профилактике ДДТТ , Круглый стол для педагогов ДОУ "Научи ребенка соблюдать правила дорожного движения", повышение уровня профессиональной компетентности педагогов по профилактике дорожно – транспортного травматизма. </t>
  </si>
  <si>
    <t>Круглый стол для родителей "Знает правила семья, значит знаю их и я!" ,Воспитатели выпустили информационные буклеты для родителей «Свет, который помогает», «Ребенок и дорога». Разработали информационный материал, используемый для проведения бесед, памяток, консультаций по профилактике ПДД «Засветись! Стань заметнее на дороге!». Были проведены родительские собрания. Одним из вопросов было - безопасность детей на дорогах г. Северска. В родительские чаты были разосланы памятки по безопасности детей и необходимости применения удерживающих устройств в автомобилях, использовании световозвращающих элементов на одежде детей.</t>
  </si>
  <si>
    <t>Публикация информации по правилам дорожного движения на сайте и в социальных сетях, размещение на официальном сайте УМВД, В Северск инфо, Радио Северска, газета Диалог, размещение на официальных страницах госорганизации информационно-профилактического материала по ПДД.</t>
  </si>
  <si>
    <t>https://дс27.зато-северск.рф/news/front/view/id/15821,  https://дс27.зато-северск.рф/news/front/view/id/15773, https://дс27.зато-северск.рф/news/front/view/id/15766, https://дс27.зато-северск.рф/news/front/view/id/15359,Телеграмм канал - https://t.me/detsad48seversk/185 Сайт ДОУ - http://ds48.seversk.ru/?section_id=9,еверск.рф/news/front/vie,https://vk.com/zentrpoisk, https://ok.ru/group/70000001165464,http://sol-tomsk.ru/раздел Безопасность дорожного движения</t>
  </si>
  <si>
    <t>Беседы и инструктажи.</t>
  </si>
  <si>
    <t>Михайлова Ульяна Петровна</t>
  </si>
  <si>
    <t>акции «Внимание, дети!», классные часы: «Будь внимателен пешеход!», «Поведение на дорогах в тёмное время», «Мой безопасный путь домой»</t>
  </si>
  <si>
    <t xml:space="preserve">конкурсная программа «Светофорное лото» </t>
  </si>
  <si>
    <t>Конкурс рисунков "Безопасное детство"</t>
  </si>
  <si>
    <t>Классные часы</t>
  </si>
  <si>
    <t>Конкурс Юных регулировщиков</t>
  </si>
  <si>
    <t>публикации на официальных сайтах</t>
  </si>
  <si>
    <t>http://alexschool.ru/v-shkolu-priehali-koordinatory-po-profilaktike-ddtt-ogboudo-oblastnoj-czentr-dopolnitelnogo-obrazovaniya/</t>
  </si>
  <si>
    <t>проверка автобусов, инструктажи с ответственными</t>
  </si>
  <si>
    <t>Солтонбаев Игорь Олегович</t>
  </si>
  <si>
    <t>"Засветись", "Дорожный дозор",</t>
  </si>
  <si>
    <t>Правила поведения детей  на улице</t>
  </si>
  <si>
    <t xml:space="preserve">помятка о дорожном движении </t>
  </si>
  <si>
    <t>рисунки "Знатоки ПДД", видеоролик "Безопасное поведения на дороге"</t>
  </si>
  <si>
    <t>классные часы по ПДД, инструктажи по БДД</t>
  </si>
  <si>
    <t>правила поведения детей на улице и  в транспорте</t>
  </si>
  <si>
    <t>школьная олимпиада на тему знания ПДД,  областной  интернет -конкурс "Знатоки ПДД"</t>
  </si>
  <si>
    <t>открытые уроки  с участием работников ГИБДД по безопасности ДД</t>
  </si>
  <si>
    <t>общешкольная собрания с участием  работников ГИБДД  о правилах  дорожного движения  на весенний  период</t>
  </si>
  <si>
    <t>родительское собрание (классные, общешкольные), беседа, потрулирования</t>
  </si>
  <si>
    <t>размещение памятки  о правилах ДД  на сайтах школы, через родительские чаты</t>
  </si>
  <si>
    <t>на официальных сайтах ОО</t>
  </si>
  <si>
    <t xml:space="preserve">инструктажи с детьми о пвоедении  детей в транспорте </t>
  </si>
  <si>
    <t>участники отрядов ЮИД провели информационные мероприятия с обучающимися, воспитанниками по необходимости использования светоотражающих элементов на одежде в темное время суток</t>
  </si>
  <si>
    <t>Безопасное передвижение пешеходов по дорогам в зимнее время, при различных погодных условиях.</t>
  </si>
  <si>
    <t>районный конкурс "Дорожная мозаика", который включает в себя: представление команды, викторина, Правила пешехода и велосипедиста, ситуации на дороге, оказание первой помощи пострадавшему. 26.01.2023</t>
  </si>
  <si>
    <t>конкурс рисунков на школьном уровне среди обучающихся 1 классов, воспитанников подготовительных групп детского сада.</t>
  </si>
  <si>
    <t>проведение классного часа на конец учебной четверти во всех классах по вопросам Правил безопасности дорожного движения, Правил поведения на дороге, Правил безопасности в каникулярное время</t>
  </si>
  <si>
    <t>Подготовка к районному конкурсу "Дорожная мозаика"</t>
  </si>
  <si>
    <t xml:space="preserve">  </t>
  </si>
  <si>
    <t xml:space="preserve">проведение родительских собраний в школах и детских садах с разъяснением выполнения Правил дорожного движения пешеходами, автомобилистами. </t>
  </si>
  <si>
    <t>проведение проверки по подсоединению школьных автобусов к системе ЭРА-ГЛОНАСС.</t>
  </si>
  <si>
    <t>Молчановский район</t>
  </si>
  <si>
    <t>Чугунова Надежда Прокопьевна</t>
  </si>
  <si>
    <t>Мониторинг световозвращающих элементов в начальной школе, акции "Засветись!"</t>
  </si>
  <si>
    <t>Изучение правил дорожного движения посредством настольных игр</t>
  </si>
  <si>
    <t>встречи, игры, путешествия по станциям</t>
  </si>
  <si>
    <t>Инструктажи</t>
  </si>
  <si>
    <t>город Томск</t>
  </si>
  <si>
    <t>Захарова Елена Юрьевна</t>
  </si>
  <si>
    <t>1.НОД "Опасная скользкая дорога" Фликеры мои помощники 2. Дидактические игры мой светофор. Внимание дорога "Мы едем в автобусе". 3. Скользкая дорога, на дороге играть запрещено.4. Тематическая беседа "Дорога домой, если ты потерялся", "Для чего нужны дорожные знаки" 5. Просмотр мультфильма "дорожные знаки с тётушкой совой".
Беседа правила поведения на дороге зимой. Проверка по использованию световозвращающих элементов 1-9 классы.</t>
  </si>
  <si>
    <t xml:space="preserve">НОД "Опасная скользкая дорога" 
Фликеры мои помощники.
Спортивно игровое развлечение.
Азбука безопасности
Беседа знаки </t>
  </si>
  <si>
    <t>Участие в муниципальном конкурсе</t>
  </si>
  <si>
    <t>Конкурс рисунков "Мы знаем правило дорожного движения"</t>
  </si>
  <si>
    <t>Беседы  по ПДД с детьми во всех возрастных группах "Безопасная дорога"
Экскурсия к пешеходному переходу (средняя группа)
Классные часы по БДД в начале учебного года.
Классные часы 1-11 классы</t>
  </si>
  <si>
    <t>Что, где, когда - для детей старшей группы
Игра "Знатоки правил дорожного  движения для детей подготовительной группы"</t>
  </si>
  <si>
    <t>Инструктаж</t>
  </si>
  <si>
    <t>ОГКОУ «Школа-интернат для обучающихся с нарушениями зрения»</t>
  </si>
  <si>
    <t>Кексель Наталия Геннадьевна</t>
  </si>
  <si>
    <t>Классные часы, минутки безопасности. В младшем звене раздали световозвращающие подвески.</t>
  </si>
  <si>
    <t>Игровая программа "ПДД-Пешеход-Дорога"</t>
  </si>
  <si>
    <t>28.02.23. - городской конкурс "Знатоки правил дорожного движения" - 15 чел.; 17.03.23 - интернет-конкурс "Знатоки ПДД" - 15 чел.</t>
  </si>
  <si>
    <t>Планируется проведение профильной смены "ЮИД"</t>
  </si>
  <si>
    <t>Конкурс рисунков</t>
  </si>
  <si>
    <t>Классные часы с 1 по 12 класс по БДД</t>
  </si>
  <si>
    <t>Интерактивная игра "Мы учим правила дорожного движения" (для начальной школы)</t>
  </si>
  <si>
    <t>"Час загадок  по ПДД"для 1-3 классов</t>
  </si>
  <si>
    <t>Областной семинар руководителей ЮИД</t>
  </si>
  <si>
    <t>Родительский лекторий, распространение информации по БДД в родительские чаты</t>
  </si>
  <si>
    <t>Размещение информации по БДД на сайте школы, на официальной странице школы в ВК и Одноклассниках</t>
  </si>
  <si>
    <t>https://33internat.tomsk.ru/bezopasnost-dorozhnogo-dvizheniya, https://vk.com/33internat?w=wall-216574816_73</t>
  </si>
  <si>
    <t>заместитель директора по учебно-воспитательной работе Митрофанова Е. А.</t>
  </si>
  <si>
    <t>Профилактические беседы по ПДД с демонстрацией световозвращающих элементов. Акция по раздаче светоотражающих элементов. Контроль за использованием светоотражающих элементов.</t>
  </si>
  <si>
    <t>Общешкольный конкурс рисунков "Знатоки ПДД" (февраль 2023 г.), областной интернет-конкурс "Знатоки Правил дорожного движения" (март 2023 г.), конкурс плакатов по ПДД "Я - пешеход".</t>
  </si>
  <si>
    <t>Стенгазета "Моя безопасная дорога", викторина для обучающихся 1 - 4 кл. "Твой ход, пешеход!"</t>
  </si>
  <si>
    <t>Классные часы и внеклассные занятия по ПДД "Правила поведения на дороге в зимний период времени", "Осторожно, гололёд!", "Дорога и дети", "Несчастные случаи на дорогах", "Дорожные ситуации" и др.</t>
  </si>
  <si>
    <t>Областной интернет-конкурс "Знатоки Правил дорожного движения", викторина для обучающихся 5 -9 кл. "Внимание, пешеход!", конкурс для обучающихся 1 - 4 кл. "Наш друг светофор".</t>
  </si>
  <si>
    <t>Интернет-урок "Безопасность на дороге".</t>
  </si>
  <si>
    <t>Беседы с родителями (законными представителями) по вопросам обеспечения безопасности дорожного движения и профилактики ДДТТ "Безопасный путь от школы к дому", "Детские удерживающие устройства","Использование светоотражающих элементов".</t>
  </si>
  <si>
    <t>Проверка технического состояния школьного автобуса в соответствии с инструкцией по эксплуатации изготовителя, актуализация паспорта дорожной безопасности.</t>
  </si>
  <si>
    <t>Николаева Н.Н., Шпаркович О.Н.</t>
  </si>
  <si>
    <t>классные и воспитательские часы, круглые столы, квесты, беседы, викторины, конкурсы</t>
  </si>
  <si>
    <t>беседы, викторины, конкурсы</t>
  </si>
  <si>
    <t>конкурсы рисунков в школе по БДД</t>
  </si>
  <si>
    <t>классные часы по БДД</t>
  </si>
  <si>
    <t>Акции, посвященные БДД. Встреча с сотрудником ГИБДД.</t>
  </si>
  <si>
    <t>Конкурсы в школе на знание ПДД</t>
  </si>
  <si>
    <t>интернет-уроки</t>
  </si>
  <si>
    <t>в школе</t>
  </si>
  <si>
    <t>обсуждение вопросов БДД на родительском собрании</t>
  </si>
  <si>
    <t>Обучающимся рассказали об устройстве служебной машины ГАИ, о работе сотрудников и о том, как важно соблюдать правила дорожного движения</t>
  </si>
  <si>
    <t>http://cdo.tomedu.ru/bezopasnye-kanikuly/</t>
  </si>
  <si>
    <t>Волошина Елена михайловна</t>
  </si>
  <si>
    <t>Проведена игра Игра-конкурс юных регулировщиков между  уч-ся МАУ ДО «Районный дом творчества» и филиала МБОУ «Клюквинская СОШИ» п. Ягодный. Совместно с сотрудниками ГИБДД проведены Акции по БДД.</t>
  </si>
  <si>
    <t xml:space="preserve">Проведены т игры в группе кратковременного дня пребывания с использованием игровых блоков по ПДД. ИГРЫ НА ПАЛАСЕ «Дорога»
Цель: формирование основ безопасного поведения детей на дороге; профилактика детского дорожно-транспортного травматизма.
</t>
  </si>
  <si>
    <t>Конкурс рисунков «Придумай свой знак дорожного движения!»</t>
  </si>
  <si>
    <t>Инструктаж по БДД.  Проведены беседы: «Что нужно знать, если находишься на улице один?» , «Что такое пешеходный переход. Виды пешеходных переходов»,
«Что такое пешеходный переход" Экскурсия к остановке автобуса.</t>
  </si>
  <si>
    <t>Проведены акциии: «Возьми ребёнка за руку". «ЮИД – за культуру на дорогах", «Автокресло детям», "Распространение памяток по ПДД с учащимися 1-5 классов. Повторение и закрепление знаний о дорожных знаках.</t>
  </si>
  <si>
    <t>Участие в областном онлайн-конкурсе "Знатоки Правил дорожного движения» среди отрядов юных инспекторов движения и обучающихся образовательных организаций</t>
  </si>
  <si>
    <t xml:space="preserve">Открытый урок «Основы оказания первой помощи» </t>
  </si>
  <si>
    <t>Совместные занятия юных инспекторов и родителей	Выступление классных руководителей на родительских собраниях по теме ПДД с учащимися 1-11 классов. Просмотр фильма по ПДД «Улица полна неожиданностей»</t>
  </si>
  <si>
    <t xml:space="preserve">Видео для родителей от инспектора ГИБДД (в родительские чаты)
Памятка «Последствия зимних забав детей на дороге», «Осторожно, гололед»
Акция «Чтобы избежать беды с автокреслом ты дружи»
</t>
  </si>
  <si>
    <t>http://ver-rdt.edu.tomsk.ru/ - сайт МАУ ДО «РДТ»,
https://infourok.ru/user/guselnikova-mariya-petrovna ,
учительский сайт на платформе «Инфоурок»,
http://ver-klschool.edu.tomsk.ru/novosti/1806-meropriyatiya-po-pdd-v-doshkolnoj-gruppe-pchjolki.html , https://ver-stepschool.ru/yuid-za-kulturu-na-dorogah/</t>
  </si>
  <si>
    <t xml:space="preserve">Проведение инструктажей со сопровождающим и водителем </t>
  </si>
  <si>
    <t>профилактические беседы, акции, съёмки видеоролика, игровое мероприятие, практическое мероприятие по созданию СВЭ своими руками, открытое занятие отряда ЮИД для учеников начальных классов</t>
  </si>
  <si>
    <t>конкурсы рисунков "Дорожная азбука", "Я - пешеход", конкурс видеопредставлений "Дорожное волшебство" (РЦРО)</t>
  </si>
  <si>
    <t>классные часы ("О чём говорят знаки?", "Опасности на дороге", "Я - пассажир", "Зима: дорога, транспорт, пешеход"), игры и викторины ("Наши помощники - ПДД", "Знатоки ПДД" и др.), беседы, квест "Безопасное движение", практическое занятие "Переход дороги"</t>
  </si>
  <si>
    <t>практическое занятие по ПДД с ГИБДД, профилактические акции ("Сохрани жизнь маленькому пассажиру", "Безопасность детей - забота взрослых", "Внимание, каникулы!"), конкурс проектов "Как сделать дороги безопасными", игры и соревнования ("Правила движения - наше уважение", "Эстафета зелёного огонька", "Безопасность - это жизнь!"), профилактические мероприятия ("Для чего нужны ПДД?", "Уроки безопасности", "Безопасность на дороге", "Инспектор Светофоров о правилах поведения в общественном транспорте")</t>
  </si>
  <si>
    <t>областной заочный интернет - конкурс "Знатоки ПДД" среди отрядов ЮИД, конкурсная программа "Знай Правила дорожного движения", конкурсы "Берегись автомобиля!", "Мы - пешеходы", викторина "Правила дорожные - правила надёжные" и пр.</t>
  </si>
  <si>
    <t>V Открытый урок отрядов ЮИД Чаинского района, открытый урок "Урок проводит отряд ЮИД" (для обучающихся начальных классов другой школы), урок "ЮИД в гостях у дошколят"</t>
  </si>
  <si>
    <t>Областной смотр - конкурс игровых занятий для дошкольников (1 место)</t>
  </si>
  <si>
    <t>родительские собрания, вручение (рассылка) памяток по БДД, акции, рейды с ГИБДД ("родительский патруль"), беседы с родителями</t>
  </si>
  <si>
    <t>сообщество Муниципального штаба ЮИД ВКонтакте, информация на сайтах ОО</t>
  </si>
  <si>
    <t>https://vk.com/uidclub2019, http://berezka.tom.prosadiki.ru/news/90375321, http://lebotepckaia.ucoz.net/news/profilaktika_bdd/2023-01-23-514, http://chain-ddt.dou.tomsk.ru/bezopasnost-na-zheleznoj-doroge-2023/, https://youtu.be/O4MJ-TIQAa8, http://kgsos.ucoz.ru/news/pri_dvizhenii_avtomobilja_rebenok_dolzhen_sidet_tolko_na_zadnem_sidene/2023-02-20-840, http://kgsos.ucoz.ru/news/zasvetis_stan_zametnej_na_doroge/2023-03-14-855, http://kgsos.ucoz.ru/Documents/znajte_i_vypolnjajte_pdd.jpg</t>
  </si>
  <si>
    <t>инструктажи (с водителями школьных автобусов, с сопровождающими лицами, с детьми - пассажирами), акции "Школьный автобус" (с отрядом ЮИД и ГИБДД), ""Ремень безопасности"</t>
  </si>
  <si>
    <t>1. Профилактический урок "Я заметен в темноте". 2. Игра-беседа "Быть заметным-это стильно". 3. Заполнение анкет "Световозвращающие элементы". 4. Вручение на празднике светоотражающих элементов ученикам 1 классов сотрудником ГИБДД. 5. Мастер-класс "Фликер своими руками". 6. Акции «ЗАСВЕТИСЬ МОЯ ШКОЛА», Первоклассник – засветись!</t>
  </si>
  <si>
    <t>1. Межмуниципальный этап конкурса юных инспекторов движения «Безопасное колесо-2023». 2. Конкурсная программа «Светофорное лото» для отрядов ЮИД г.о. Стрежевой 3. Конкурс «Юных регулировщиков им. Н.П. Путинцева» с участием отрядов ЮИД г.о. Стрежевой и Александровского района.</t>
  </si>
  <si>
    <t>1. Беседа с инспектором ГИБДД в рамках школьного весеннего лагеря</t>
  </si>
  <si>
    <t xml:space="preserve">1.Конкурс рисунков к 50-летию ЮИД "Дорога безопасности". 2 Конкурс - выставка плакатов и рисунков "Правила дорожного движения глазами детей" 3. Школьный конкурс декоративно-прикладного творчества "Эмблема ПДД" 4. Викторина среди учащихся 3-4 классов "Друзья Светофорика" 5. Конкурс разработок буклетов для  учащихся "Безопасное движение" для 5-7 классов. </t>
  </si>
  <si>
    <t xml:space="preserve">1. Классные часы «Пусть услышит целый мир: ребенок – главный пассажир!», "Самый главный на дороге-это дядя Светофор" 1-2 классы, "Соблюдай ПДД-не окажешься в беде 2-5 классы, "Реальная опасность для жизни и здоровья детей в дорожном движении" 6-11 классы. 2. Экскурсия "Осторожно, автомобиль" 3. Выпуск мини-газет "Дорога- не игра!" 4. Фотовыставка "Я-участник дорожного движения", "Я шагаю по улице". 5. Квест игра "На дороге". 6. Викторина "Правила дороги". 7. Классные часы-беседы с учащимися 1-4 классов с просмотром видеороликов о правилах ПДД "Безопасный маршрут" (отряд ЮИД) 8. Классные часы в 5-6 классах "Ошибка ценою жизни" (ко Дню памяти жертв ДТП; задействован отряд ЮИД) 9. Классные часы в 5-6 классах "Ошибка ценою жизни" (ко Дню памяти жертв ДТП; задействован отряд ЮИД) 10. Квиз среди учащихся 7-8 классов "Дорожное лото" 11. Профилактическая игра для старшеклассников "Я-будущий водитель"     </t>
  </si>
  <si>
    <t>1. Игра «Зеленый огонек» 2-3 классы; 2. Игровая программа  «Знатоки дорожных правил» 5 кл. 3. Акция «Поможем малышам на дорогах». 4.Конкурс девизов, призывов по пропаганде ПДД. 5. Познавательная викторина «Светофор». 6.Конкурс — игра «Дисциплинированный пешеход. Лучший инспектор.Осторожный водитель». 7. Хеппенинг по ПДД среди 3-х классов(сценки) 8.Фестиваль агитбригад «Школа дорожных наук» (3,4 классы) 9. Кругосветка «Простой и сложный мир дорожный» (5 кл.). 10. Акции: "Безопасные каникулы", "Осторожно, тонкий лед!" (листовка-призыв), "Дорога".</t>
  </si>
  <si>
    <t>1. Интернет конкурс "Знатоки Правил дорожного движения". 2. Конкурс на лучший рекламный ролик «Соблюдай ПДД, а то...». 3. Конкурс- викторина «Будущий инспектор ГИБДД».</t>
  </si>
  <si>
    <t>1. Профилактические беседы с сотрудником ОГИБДД</t>
  </si>
  <si>
    <t>1. Совещание по вопросам профилактики ДД-ТТ. 2. Круглый стол " Дорога без опасности". 3. Круглые столы с муниципальным координатором по вопросам БДД, городским штабом "Академия безопасности", инспектором ОГИБДД.</t>
  </si>
  <si>
    <t xml:space="preserve">1.Информационно-просветительские беседы с родителями в рамках проведения классных родительских собраний "«Соблюдение правил дорожного движения – залог  безопасности ваших детей". 2. Индивидуальные профилактические беседы с родителями, чьи дети замечены в нарушении ПДД  "Ребёнок и дорога". 3.  "Чат безопасности". 4. Актуализация памяток на сайтах образовательных учреждений, социальных сетях, мессенджерах. </t>
  </si>
  <si>
    <t>1. Инф. публикации, посты о мероприятиях по ПДД с участием учеников образовательных учреждений. 2. Ролик "Соблюдай ПДД". 3. Освещение городских мероприятий для ЮИД. 4. МАСТЕР КЛАСС «ЮНЫЙ РЕГУЛИРОВЩИК» 5. Мастер-класс СВЕТОВОЗВРАЩАЮЩИЙ ЭЛЕМЕНТ – АНГЕЛ НА ДОРОГАХ 6. Профилактическая акция к 23 февраля «ПДД в рубашке». 7. «БЕЗОПАСНОЕ КОЛЕСО-2023» 8. Праздничный концерт"С ЮБИЛЕЕМ, ЮИД!" 9. Видеопоздравление  юидовцев с 50-летним юбилеем ЮИД 10. Профилактическая праздничная акция «Цветочный патруль».11. Акция «ЗАСВЕТИСЬ МОЯ ШКОЛА» 12. ПРОФИЛАКТИЧЕСКИЕ БЕСЕДЫ 13.Совещание с ответственными по БДД в ОУ по теме «Поиск новых форм профилактической работы по безопасности дорожного движения». 14. Акция с ОГИБДД "Цветы для авто-леди"</t>
  </si>
  <si>
    <t>https://shkola3.guostrj.ru/, https://t.me/SCHOOL3Strezhevoy, https://disk.yandex.ru/d/naIWQu9btZY9_Q, https://t.me/ososh70/310, https://vk.com/wall-199332789_148, , https://vk.com/wall-199332789_149, https://vk.com/wall-156862324_741, https://vk.com/wall-199332789_150 , https://vk.com/wall-199332789_153,  https://vk.com/wall-199332789_154, https://vk.com/wall-199332789_155 , https://vk.com/wall-199332789_156, https://vk.com/wall-156862324_771, https://70.xn--b1aew.xn--p1ai/news/item/36277511/ , https://vk.com/wall-199332789_158 , https://vk.com/wall-199332789_159 , https://vk.com/wall-199332789_160, https://vk.com/wall-156862324_780,, https://vk.com/wall-156862324_769 https://vk.com/wall-156862324_770</t>
  </si>
  <si>
    <t>1. Инструктаж "Перевозка школьным автобусом". 2. Ознакомление родителей с информацией о безопасном поведении детей в транспортной среде – размещение информации на сайте школы, в электронном дневнике.</t>
  </si>
  <si>
    <t>Горелова Лариса Валерьевна</t>
  </si>
  <si>
    <t xml:space="preserve">Беседа по ПДД "Использование светоотражающих элементов";Проведение беседы с детьми в игровой форме о правилах дорожного движения;Беседа на тему "Светоотражающие элементы спасут жизнь";Классные часы на тему" Безопасное дорога в темное время суток". Общешкольная линейка. Минутки безопасности ;Станционная игра "Засветись " для ребят 1-5 классов
</t>
  </si>
  <si>
    <t xml:space="preserve">Сюжетно-ролевые игры с использованием напольного покрытия, дорожных знаков, светофорОв;   Обыгрывание ситуаций"Как вести себя если...", чтение художественной литературы, рассматривание картин, иллюстраций по ПДД;Занятие в игровой форме с использованием символов  дорожного движения (макета светофора, жезла и т.д.);
Проведена познавательно-игровая программа  «Правила ПДД».Беседы: "История Светорфора". У детей формируются навыки безопасного поведения на дороге, представления об элементарных правилах дорожного движения. Детей знакомят с историей светофора.
</t>
  </si>
  <si>
    <t xml:space="preserve">Знатоки ПДД ;настольные игры по ПДД;всероссийский конкурс педагогов и детей "Друзья надежные- правила дорожные"; конкурс рисунков "В стране светофории";Муниципальный Смотр-конкурс "Лучший отряд ЮИД";Реализация пректа "Будь осторожен на дороге"
</t>
  </si>
  <si>
    <t xml:space="preserve">Конкурс рисунков по правилам ПДД,Школьный конкурс рисунков "Безопасный путь домой"нНеделя безопасности, конкурс рисунков, кругосветка по правилам ДД.Выставка плакатов "Зима.Дорога. Дети" 1. «Интерактивная викторина для школьников с участием отряда ЮИД». Для 5-7 классов; 2. Викторина "Азбука движения пешеходов" для 1-4 классов;Конкурс рисунков "Беригись автомобиля"
</t>
  </si>
  <si>
    <t xml:space="preserve">классные часы по ПДД и БДД;часы общения на тему Дорожная безопасность
Классные часы " Безопасность на дорогах;Инструктажи " Правила поведения на дороге";Еженедельные пятиминутки безопасности; классные часы 1-11 классы согласно школьной программе "Профилактика ДДТТ" ;Беседа-встреча с инспекторами ГИБДД  по ПДД;Беседы "Знаешь ли ты правила дорожного движения", "Безопасное поведение на улице" и др. дидактические игры "Можно-нельзя, правильно - неправильно", "Светофор" и др., 
</t>
  </si>
  <si>
    <t xml:space="preserve">Дошкольная группа праздник "Путь домой",Осторожно, гололед!;1. Акция «Пассажир»; 
Викторина по БДД в начальных классах.Викторина "Безопасное колесо"
БДД, профилактика ДДТТ, ситуации на дороге в зимне-весенний период;"Учащиеся 7 класса приняли участие в тестировании, которое подготовили активисты школьного отряда «ЮИДъЮЛ». Тест включал вопросы по темам: дорожные знаки, правила езды на мотоцикле, велосипеде, легковом автомобиле и др.
"
</t>
  </si>
  <si>
    <t xml:space="preserve">Единый классный час "Знай правила движения!"
С 1 марта стартовал заочный интернет-конкурс «Знатоки правил дорожного движения». Конкурс проводится Департаментом общего образования Томской области и ГИБДД УМВД России по Томской области.  нем уже приняли участие обучающие 3, 4, 5, 8а классов. Ребята отвечали на вопросы по правилам дорожного движения, решали практические ситуации на знание дорожных знаков и др.;
тестирование по БДД;конкурс знатоков ПДД;Единый кл. час для нач. классов "Я и дорога"
</t>
  </si>
  <si>
    <t xml:space="preserve">Лекторий с сотрудниками ГИБДД;урок с применением игровых элементов.
</t>
  </si>
  <si>
    <t xml:space="preserve">педагогический совет, лекторий, март
</t>
  </si>
  <si>
    <t xml:space="preserve">родительское собрание на тему "ваш ребенок велосипедист";Общешкольное родительское собрание "Профилактика детского травматизма на дорогах"
беседы с родителями на тему Безопасность на дороге
</t>
  </si>
  <si>
    <t xml:space="preserve">информация по соблюдении ПДД через чаты , сайт школы;Размещение информации на официальной странице  ОУ в соцсетях "БДД на объектах железнодорожной инфраструктуры"
</t>
  </si>
  <si>
    <t xml:space="preserve">https://ok.ru/profile/601127773742/statuses/156132434451246 
https://almyakovo.tomschool.ru/, https://vk.com/public217488063
</t>
  </si>
  <si>
    <t xml:space="preserve">1. Проверка документации при организованной перевозке детей
Инструктажи, соблюдение правил посадки в школьный автобус, скоростной режим.
Проведение инструктажей с подписями детей
</t>
  </si>
  <si>
    <t>Головина Е.К.</t>
  </si>
  <si>
    <t xml:space="preserve">беседы, игры, экскурсии, классные часы, мастер-классы, консультации, </t>
  </si>
  <si>
    <t xml:space="preserve">Беседы, игры, экскурсии с детьми, консультации для педагогов, родителей.
Спортивное развлечение "Азбука дорожного движения"
Игровая программа для малышей "Осторожно на дорогах". В игровой форме дети изучают правила дорожного движения.
</t>
  </si>
  <si>
    <t xml:space="preserve">Интернет-конкурс "Знатоки ПДД", 9.03.23
Игровая программа школьного уровня "Безопасное колесо"
участие в городском конкурсе "Знатоки правил дорожного движения", 03.03.2023
Конкурс знатоков Правил дорожного движения  профильных отрядов ЮИД. 28.02.2023
"Видеоурок «Стой! Внимание! Иди!»12.01.2023
Игровая программа «История дорожных знаков»26.01.2023
Викторина ПДД «Дорожные знаки»2.02.2023
Проведение «Единого дня безопасности»23.02.2023
Онлайн конференция с ГИБДД с 13-17 марта 2023"
</t>
  </si>
  <si>
    <t xml:space="preserve">Познавательно-информационная игра "Безопасная дорога"
Викторина "Дядюшки Светофора", Игра "Изучаем ПДД, предупреждаем ДТП"
20.03.2023 г. Конкурс- эстафета среди отдыхающих ДОЛ "Дружный" по правилам БДД.
Создание мультфильмов на тему "ПДД ты должен знать, обязательно на пять!"
</t>
  </si>
  <si>
    <t xml:space="preserve">Знатоки ПДД. Городской конкурс
Рейд по классам начальной школы ""Стань заметным на дороге"""
Неделя безопасности перед каникулами с 13 по 17 марта 2023г. он-лайн конференции для обучающихся 1-9 классов
"Конкурс рисунков ""Безопасная дорога""
конкурс рисунков по ПДД среди детей подготовительных групп.
Выставка рисунков учеников 6 классов "Наши безопасные каникулы"
</t>
  </si>
  <si>
    <t xml:space="preserve">Беседы, игры, экскурсии
экскурсия к проезжей части
"Викторина ""Что, где, когда?""
Просмотр видеофильмов ""Улица полна неожиданностей!""
Экскурсия ""Дорожные знаки для водителей и пешеходов""
Беседа ""Если ты потерялся на улице.Знаешь ли ты свой домашний адрес""
Беседа ""Дети и дорожно -транспортные проишествия"""
Классные часы 5-8 классы БДД ."Опасности на дорогах в зимний период"
Изучение ПДД по 10-ти часовой программе «Изучение правил дорожного движения».
</t>
  </si>
  <si>
    <t xml:space="preserve">"Праздничное развлечение ""Наш друг светофор""
Спортивный праздник ""Весёлые пешеходы"""
Праздник "Мы за безопасность"
Акция "С мамой по безопасной дороге", неделя ПДД, досуги "Путешествие в страну дорожного движения", "Три чудесных цвета", праздник "Вместе за безопасность"
Кроссворды по ПДД в рамках акции "Нескучные переменки"
</t>
  </si>
  <si>
    <t xml:space="preserve">Конкурс "Юные инспекторы движения" . Проведено спортивное развлечение по закреплению ПДД.
Конкурс "Юные инспекторы движения" . Проведено спортивное развлечение по закреплению ПДД.
Организация творческого конкурса "Рисуем  правила безопасности для пешехода на дороге".
Онлайн-олимпиада "Знаток ПДД"
Викторина по правилам дорожного движения для обучающихся 5-7 классов
</t>
  </si>
  <si>
    <t xml:space="preserve">Просмотр  урока-безопасности
Игровая программа "Путешествие по правилам дорожного движения"
Интернет-урок по БДД (на базе 4 а класса)
Ответы на тесты по ПДД
</t>
  </si>
  <si>
    <t xml:space="preserve">Семинар для руководителей ЮИД- отрядов во Дворце творчества детей и молодежи
Для педагогических работников проведены заседания методических объединений, педагогические советы.
Участие педагогических работников и обучающихся в он-лайн конференциях по вопросам БДД.
 Презентация урока безопасности с элементами игровой программы (4 Б кл.)"
Круглый стол по вопросам безопасности на дорогах
</t>
  </si>
  <si>
    <t xml:space="preserve">Онлайн консультация "Я ответственный родитель"
Индивидуальные консультации для родителей, папки-передвижки по ПДД
Родительские собрания во всех возрастных группах
Памятка для родителей по использованию детских удерживающих устройств.
Памятка для родителей ""Засветись в темноте!""
Памятка для родителей ""Юный пешеход"""
Раздаточный материал
Организация досуговой игры для родителей по профилактике детского дорожно-транспортного травматизма, повышение культуры родителей, как участников дорожного движения."
</t>
  </si>
  <si>
    <t xml:space="preserve">Памятки для родителей и консультации, освещение проведенных праздников и развлечений в родительских группах и  соц.сетях.
Трансляция на школьных телевизорах мультфильма "Правила дорожного движения"
Размещение на официальных страницах школы: памяток о правилах поведения на дорогах в зимний период, сводок о ДТП УМВД России по Томской области, советы пешеходу "Переходи дорогу правильно", публикация #памяткипедагогам, #памяткиродителям, #БДД
Новости на сайте о деятельности  отряда ЮИД
</t>
  </si>
  <si>
    <t xml:space="preserve">http://ds-102.dou.tomsk.ru/dorozhnaya-bezopasnost/,
https://dsad13.ru/mediaczentr/,https://vk.com/sad13.tomsk,
madou15g.t, https://vk.com/public217033240,
http://ds-2.dou.tomsk.ru/svedeniya-ob-obrazovatelnoy-organizatsii-2/dokumenty/,
https://vk.com/public217077946?w=wall-217077946_34,
https://xn--69-6kcpbe8fh.xn--80ashhqdf.xn--p1ai/roditelyam/stranichka-instruktora-po-fizicheskoj-kulture,
http://bdd-eor.edu.ru/, https://xn--77-6kcpbe8fh.xn--80ashhqdf.xn--p1ai/?page_id=4793,
https://vk.com/mbdou103tomsk?w=wall-196440485_74%2Fall, https://ok.ru/group/70000001008957/topic/155336054907709,
https://vk.com/madou_11?w=wall-195131898_169, https://ok.ru/group70000000986199/topic/155658381776983,
http://ds-22.dou.tomsk.ru/bezopasnost-dorozhnogo-dvizheniya/,
http://madou33.tomsk.ru/материалы-для-родителей-по-бдд/,
http://ds-76.dou.tomsk.ru/,
https://xn--8-7sblbd6eg.xn--80ashhqdf.xn--p1ai/?page_id=149,
https://доу82.рф/news/2751-obrazovatelno-igrovoj-proekt-po-teme-doroga-gla,
https://доу82.рф/sovety-roditelyam/sovetyvosp/2626-rekomendatsii-roditelyam-po-pdd.html,https://доу82.рф/news/2744-teatralizovannoe-predstavlenie-po-pdd-proisshestviya-v-lesu.html,
https://view.officeapps.live.com/op/view.aspx?src=
http://sad86.tom.ru/images/docs/1028/1.docx;  http://sad86.tom.ru/index.php/2014-01-10-21-46-00/2804-multfilmy-dlya-detej-o-pravilakh-dorozhnogo-dvizheniya,
http://gim26.tomsk.ru/news/_read/3630, https://web.telegram.org/k/#@gim26tsk (новость от 03.03.2023г.),
https://gim13.tomsk.ru/%d0%b1%d0%b5%d0%b7%d0%be%d0%bf%d0%b0%d1%81%d0%bd%d0%be%d1%81%d1%82%d1%8c-%d0%b4%d0%be%d1%80%d0%be%d0%b6%d0%bd%d0%be%d0%b3%d0%be-%d0%b4%d0%b2%d0%b8%d0%b6%d0%b5%d0%bd%d0%b8%d1%8f/,
https://vk.com/    gimnaziya18_tomsk  https://ok.ru/group/70000001059027,
https://docsс.с.com/forms/d/1WnHg3JpkE9S3elJYi8dghlxw-FvKqIz1huiCPJVKzSw/viewform?edit_requested=true,
https://gimn56.tsu.ru/index.php?page=456,
https://web.telegram.org/z/#-1721606651,
dtdm.tomsk.ru/new ,  ОЦДО70.рф,
https://vk.com/ddtplaneta, https://ok.ru/ddtplaneta,
http://junior.tom.ru/, https://vk.com/doopcjunior, https://ok.ru/doopcjunior,  https://t.me/doopcjunior,
https://www.sinaya-ptica.tomsk.ru/bezopasnost_dorognogo_dvigenia,
https://vk.com/wall-217078680_67, https://ok.ru/group/70000001142120/topic/155306490142056,
https://vk.com/tsklicey7;   https://t.me/tsklicey7,
https://vk.com/lyceum8tomsk?z=photo-174505701_457242637%2Fwall-174505701_3367; https://vk.com/lyceum8tomsk?z=photo-174505701_457242544%2Falbum-174505701_00%2Frev
http://school14.tomsk.ru/inf_rodit
https://school25.tomsk.ru/index.php/skhema-bezopas-dvizheniya,
http://school-40.tomsk.ru/bezopasn/bdd1,
https://vk.com/wall-154786104_999,
https://vk.com/school_50_tomsk,
http://school53.tomsk.ru/bezopasn,
https://vk.com/wall-195121779_2788,
https://school28.tomsk.ru/blog/konkurs-znatoki-pdd.html,
https://vk.com/school32tomsk?w=wall-208863615_101       https://vk.com/school32tomsk?w=wall-208863615_76
http://school33.tomsk.ru/uid,
https://web.telegram.org/z/#-1629618454, https://web.telegram.org/z/#-1629618454, https://web.telegram.org/z/#-1629618454,   https://web.telegram.org/z/#-1629618454
https://shkola19.tomsk.ru/
https://vk.com/wall-215778118_457,
https://dou19tomsk.ru/bezopasnost,
https://детсад133.томсайт.рф/?page_id=2087,
http://ds-21.dou.tomsk.ru/bezopasnost/bezopasnost-dorozhnogo-dvizheniya/,
http://ds-88.dou.tomsk.ru/pdd/,
https://dou70.ru/93/roditelskaya-stranichka2/2017-11-11-04-52-55, https://dou70.ru/93/roditelskaya-stranichka2/2014-12-23-08-17-53,
https://detsad6.tomsk.ru/index.php/roditelyam/23-sovety-vospitatelya, https://detsad6.tomsk.ru/index.php/pedagogam,
https://vk.com/wall-145728738_1435
</t>
  </si>
  <si>
    <t xml:space="preserve">Контрольные беседы с педсоставом по Правилам перевозки организованных групп детей автобусами
 Повторный инструктаж с водителем школьного автобуса и сопровождающими лицами по соблюдению основ законодательства при перевозке детей школьным автобусом;
Визуальный осмотр состояния школьного автобуса
 Обследование маршрута движения школьного автобуса
Сотрудниками ГИБДД проведена проверка школьного автобуса на маршруте следования на предмет соблюдения правил перевозки детей. </t>
  </si>
  <si>
    <t>Акции, викторины «Засветись! Стань заметным!»</t>
  </si>
  <si>
    <t>Сюжетно-ролевые игры «ГИБДД», «Что показывает жезл», «Я шагаю по дороге», подвижные игры «Что означают дорожные знаки».</t>
  </si>
  <si>
    <t>Конкурс презентаций «Правила дорожные знай и выполняй» , конкурс рисунков на тему «Умный пешеход»</t>
  </si>
  <si>
    <t>Классные часы, инструктажи по БДД</t>
  </si>
  <si>
    <t>Акции «Ребёнок- главный пассажир», «Пешеходы, идите с умом!», «Мы за безопасность», конкурс - игра «Знай и умей».</t>
  </si>
  <si>
    <t>Участие в региональной интернет-викторине «Правила дорожного движения», областной заочный интернет конкурс «Знатоки ПДД»</t>
  </si>
  <si>
    <t>Проведение родительских собраний, родительских патрулей</t>
  </si>
  <si>
    <t>Инструктажи для водителей, сопровождающих и учащихся, внеплановые проверки 
перевозки детей школьным автобусом.</t>
  </si>
  <si>
    <t>I квартал 2023 года (январь-март)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</si>
</sst>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 x14ac:knownFonts="1">
    <font>
      <sz val="10"/>
      <color rgb="FF000000"/>
      <name val="Arial"/>
    </font>
    <font>
      <sz val="10"/>
      <name val="Arial"/>
    </font>
    <font>
      <sz val="10"/>
      <color theme="1"/>
      <name val="Arial"/>
    </font>
    <font>
      <u/>
      <sz val="10"/>
      <color rgb="FF0000FF"/>
      <name val="Arial"/>
    </font>
    <font>
      <sz val="10"/>
      <color rgb="FF000000"/>
      <name val="Arial"/>
      <family val="2"/>
      <charset val="204"/>
    </font>
    <font>
      <sz val="10"/>
      <color theme="1"/>
      <name val="Arial"/>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applyFont="1" applyAlignment="1"/>
    <xf numFmtId="0" fontId="1" fillId="0" borderId="0" xfId="0" applyFont="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0" fillId="0" borderId="0" xfId="0" applyFont="1" applyAlignment="1">
      <alignment horizontal="center" vertical="center" wrapText="1"/>
    </xf>
    <xf numFmtId="0" fontId="0" fillId="0" borderId="0" xfId="0" applyFont="1" applyAlignment="1">
      <alignment horizontal="center" vertical="center"/>
    </xf>
    <xf numFmtId="0" fontId="4" fillId="0" borderId="0" xfId="0" applyFont="1" applyAlignment="1">
      <alignment horizontal="center" vertical="center"/>
    </xf>
    <xf numFmtId="164" fontId="5" fillId="0" borderId="0" xfId="0" applyNumberFormat="1" applyFont="1"/>
    <xf numFmtId="0" fontId="5" fillId="0" borderId="0" xfId="0" applyFont="1"/>
    <xf numFmtId="0" fontId="0" fillId="0" borderId="0" xfId="0"/>
    <xf numFmtId="0" fontId="3" fillId="0" borderId="0" xfId="0" applyFont="1"/>
    <xf numFmtId="0" fontId="2" fillId="0" borderId="0" xfId="0" applyFont="1" applyAlignment="1">
      <alignment horizontal="center" vertical="center" wrapText="1"/>
    </xf>
    <xf numFmtId="0" fontId="0" fillId="0" borderId="0" xfId="0" applyFont="1" applyAlignment="1"/>
    <xf numFmtId="0" fontId="5" fillId="0" borderId="0" xfId="0" applyFont="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kedrschool.edu.tomsk.ru/2023/03/v-shkole-startovala-nedelya-bezopasnosti-pravila-dorozhnoj-bezopasnosti-detyam/" TargetMode="External"/><Relationship Id="rId2" Type="http://schemas.openxmlformats.org/officeDocument/2006/relationships/hyperlink" Target="http://spas-school.edu.tomsk.ru/bezopasnost-obuchayushhihsya/bezopasnost-dorozhnogo-dvizheniya/," TargetMode="External"/><Relationship Id="rId1" Type="http://schemas.openxmlformats.org/officeDocument/2006/relationships/hyperlink" Target="https://tftl.tomedu.ru/taxonomy/term/54" TargetMode="External"/><Relationship Id="rId5" Type="http://schemas.openxmlformats.org/officeDocument/2006/relationships/hyperlink" Target="http://cdo.tomedu.ru/bezopasnye-kanikuly/" TargetMode="External"/><Relationship Id="rId4" Type="http://schemas.openxmlformats.org/officeDocument/2006/relationships/hyperlink" Target="http://alexschool.ru/v-shkolu-priehali-koordinatory-po-profilaktike-ddtt-ogboudo-oblastnoj-czentr-dopolnitelnogo-obrazovaniy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C29"/>
  <sheetViews>
    <sheetView tabSelected="1" workbookViewId="0">
      <pane ySplit="2" topLeftCell="A3" activePane="bottomLeft" state="frozen"/>
      <selection pane="bottomLeft" activeCell="C5" sqref="C5:C27"/>
    </sheetView>
  </sheetViews>
  <sheetFormatPr defaultColWidth="14.42578125" defaultRowHeight="15.75" customHeight="1" x14ac:dyDescent="0.2"/>
  <cols>
    <col min="1" max="81" width="21.5703125" customWidth="1"/>
  </cols>
  <sheetData>
    <row r="1" spans="1:81" ht="52.5" customHeight="1" x14ac:dyDescent="0.2">
      <c r="A1" s="1"/>
      <c r="B1" s="1"/>
      <c r="C1" s="1"/>
      <c r="D1" s="1"/>
      <c r="E1" s="1"/>
      <c r="F1" s="1"/>
      <c r="G1" s="11" t="s">
        <v>0</v>
      </c>
      <c r="H1" s="12"/>
      <c r="I1" s="12"/>
      <c r="J1" s="12"/>
      <c r="K1" s="12"/>
      <c r="L1" s="11" t="s">
        <v>1</v>
      </c>
      <c r="M1" s="12"/>
      <c r="N1" s="12"/>
      <c r="O1" s="12"/>
      <c r="P1" s="11" t="s">
        <v>2</v>
      </c>
      <c r="Q1" s="12"/>
      <c r="R1" s="12"/>
      <c r="S1" s="12"/>
      <c r="T1" s="12"/>
      <c r="U1" s="11" t="s">
        <v>3</v>
      </c>
      <c r="V1" s="12"/>
      <c r="W1" s="12"/>
      <c r="X1" s="12"/>
      <c r="Y1" s="12"/>
      <c r="Z1" s="11" t="s">
        <v>4</v>
      </c>
      <c r="AA1" s="12"/>
      <c r="AB1" s="12"/>
      <c r="AC1" s="12"/>
      <c r="AD1" s="12"/>
      <c r="AE1" s="11" t="s">
        <v>5</v>
      </c>
      <c r="AF1" s="12"/>
      <c r="AG1" s="12"/>
      <c r="AH1" s="12"/>
      <c r="AI1" s="12"/>
      <c r="AJ1" s="11" t="s">
        <v>6</v>
      </c>
      <c r="AK1" s="12"/>
      <c r="AL1" s="12"/>
      <c r="AM1" s="12"/>
      <c r="AN1" s="12"/>
      <c r="AO1" s="11" t="s">
        <v>7</v>
      </c>
      <c r="AP1" s="12"/>
      <c r="AQ1" s="12"/>
      <c r="AR1" s="12"/>
      <c r="AS1" s="12"/>
      <c r="AT1" s="11" t="s">
        <v>8</v>
      </c>
      <c r="AU1" s="12"/>
      <c r="AV1" s="12"/>
      <c r="AW1" s="12"/>
      <c r="AX1" s="12"/>
      <c r="AY1" s="11" t="s">
        <v>9</v>
      </c>
      <c r="AZ1" s="12"/>
      <c r="BA1" s="11" t="s">
        <v>10</v>
      </c>
      <c r="BB1" s="12"/>
      <c r="BC1" s="12"/>
      <c r="BD1" s="12"/>
      <c r="BE1" s="12"/>
      <c r="BF1" s="11" t="s">
        <v>11</v>
      </c>
      <c r="BG1" s="12"/>
      <c r="BH1" s="12"/>
      <c r="BI1" s="12"/>
      <c r="BJ1" s="12"/>
      <c r="BK1" s="12"/>
      <c r="BL1" s="12"/>
      <c r="BM1" s="12"/>
      <c r="BN1" s="12"/>
      <c r="BO1" s="12"/>
      <c r="BP1" s="12"/>
      <c r="BQ1" s="11" t="s">
        <v>12</v>
      </c>
      <c r="BR1" s="12"/>
      <c r="BS1" s="12"/>
      <c r="BT1" s="12"/>
      <c r="BU1" s="11" t="s">
        <v>13</v>
      </c>
      <c r="BV1" s="12"/>
      <c r="BW1" s="12"/>
      <c r="BX1" s="1"/>
      <c r="BY1" s="1"/>
      <c r="BZ1" s="1"/>
      <c r="CA1" s="1"/>
      <c r="CB1" s="1"/>
      <c r="CC1" s="1"/>
    </row>
    <row r="2" spans="1:81" ht="52.5" customHeight="1" x14ac:dyDescent="0.2">
      <c r="A2" s="2" t="s">
        <v>14</v>
      </c>
      <c r="B2" s="2" t="s">
        <v>15</v>
      </c>
      <c r="C2" s="2" t="s">
        <v>16</v>
      </c>
      <c r="D2" s="2" t="s">
        <v>17</v>
      </c>
      <c r="E2" s="2" t="s">
        <v>18</v>
      </c>
      <c r="F2" s="2" t="s">
        <v>19</v>
      </c>
      <c r="G2" s="2" t="s">
        <v>20</v>
      </c>
      <c r="H2" s="2" t="s">
        <v>21</v>
      </c>
      <c r="I2" s="2" t="s">
        <v>22</v>
      </c>
      <c r="J2" s="2" t="s">
        <v>23</v>
      </c>
      <c r="K2" s="2" t="s">
        <v>24</v>
      </c>
      <c r="L2" s="2" t="s">
        <v>20</v>
      </c>
      <c r="M2" s="2" t="s">
        <v>21</v>
      </c>
      <c r="N2" s="2" t="s">
        <v>22</v>
      </c>
      <c r="O2" s="2" t="s">
        <v>24</v>
      </c>
      <c r="P2" s="2" t="s">
        <v>20</v>
      </c>
      <c r="Q2" s="2" t="s">
        <v>21</v>
      </c>
      <c r="R2" s="2" t="s">
        <v>22</v>
      </c>
      <c r="S2" s="2" t="s">
        <v>23</v>
      </c>
      <c r="T2" s="2" t="s">
        <v>25</v>
      </c>
      <c r="U2" s="2" t="s">
        <v>20</v>
      </c>
      <c r="V2" s="2" t="s">
        <v>21</v>
      </c>
      <c r="W2" s="2" t="s">
        <v>22</v>
      </c>
      <c r="X2" s="2" t="s">
        <v>23</v>
      </c>
      <c r="Y2" s="2" t="s">
        <v>24</v>
      </c>
      <c r="Z2" s="2" t="s">
        <v>20</v>
      </c>
      <c r="AA2" s="2" t="s">
        <v>21</v>
      </c>
      <c r="AB2" s="2" t="s">
        <v>22</v>
      </c>
      <c r="AC2" s="2" t="s">
        <v>23</v>
      </c>
      <c r="AD2" s="2" t="s">
        <v>24</v>
      </c>
      <c r="AE2" s="2" t="s">
        <v>20</v>
      </c>
      <c r="AF2" s="2" t="s">
        <v>21</v>
      </c>
      <c r="AG2" s="2" t="s">
        <v>22</v>
      </c>
      <c r="AH2" s="2" t="s">
        <v>23</v>
      </c>
      <c r="AI2" s="2" t="s">
        <v>24</v>
      </c>
      <c r="AJ2" s="2" t="s">
        <v>20</v>
      </c>
      <c r="AK2" s="2" t="s">
        <v>21</v>
      </c>
      <c r="AL2" s="2" t="s">
        <v>22</v>
      </c>
      <c r="AM2" s="2" t="s">
        <v>23</v>
      </c>
      <c r="AN2" s="2" t="s">
        <v>24</v>
      </c>
      <c r="AO2" s="2" t="s">
        <v>20</v>
      </c>
      <c r="AP2" s="2" t="s">
        <v>21</v>
      </c>
      <c r="AQ2" s="2" t="s">
        <v>22</v>
      </c>
      <c r="AR2" s="2" t="s">
        <v>23</v>
      </c>
      <c r="AS2" s="2" t="s">
        <v>24</v>
      </c>
      <c r="AT2" s="2" t="s">
        <v>20</v>
      </c>
      <c r="AU2" s="2" t="s">
        <v>21</v>
      </c>
      <c r="AV2" s="2" t="s">
        <v>22</v>
      </c>
      <c r="AW2" s="2" t="s">
        <v>23</v>
      </c>
      <c r="AX2" s="2" t="s">
        <v>24</v>
      </c>
      <c r="AY2" s="2" t="s">
        <v>26</v>
      </c>
      <c r="AZ2" s="2" t="s">
        <v>27</v>
      </c>
      <c r="BA2" s="2" t="s">
        <v>20</v>
      </c>
      <c r="BB2" s="2" t="s">
        <v>21</v>
      </c>
      <c r="BC2" s="2" t="s">
        <v>22</v>
      </c>
      <c r="BD2" s="2" t="s">
        <v>23</v>
      </c>
      <c r="BE2" s="2" t="s">
        <v>24</v>
      </c>
      <c r="BF2" s="2" t="s">
        <v>20</v>
      </c>
      <c r="BG2" s="2" t="s">
        <v>28</v>
      </c>
      <c r="BH2" s="2" t="s">
        <v>29</v>
      </c>
      <c r="BI2" s="2" t="s">
        <v>30</v>
      </c>
      <c r="BJ2" s="2" t="s">
        <v>31</v>
      </c>
      <c r="BK2" s="2" t="s">
        <v>32</v>
      </c>
      <c r="BL2" s="2" t="s">
        <v>33</v>
      </c>
      <c r="BM2" s="2" t="s">
        <v>34</v>
      </c>
      <c r="BN2" s="2" t="s">
        <v>35</v>
      </c>
      <c r="BO2" s="2" t="s">
        <v>23</v>
      </c>
      <c r="BP2" s="2" t="s">
        <v>24</v>
      </c>
      <c r="BQ2" s="2" t="s">
        <v>20</v>
      </c>
      <c r="BR2" s="2" t="s">
        <v>21</v>
      </c>
      <c r="BS2" s="2" t="s">
        <v>24</v>
      </c>
      <c r="BT2" s="2" t="s">
        <v>36</v>
      </c>
      <c r="BU2" s="2" t="s">
        <v>20</v>
      </c>
      <c r="BV2" s="2" t="s">
        <v>21</v>
      </c>
      <c r="BW2" s="2" t="s">
        <v>24</v>
      </c>
      <c r="BX2" s="3"/>
      <c r="BY2" s="3"/>
      <c r="BZ2" s="3"/>
      <c r="CA2" s="3"/>
      <c r="CB2" s="3"/>
      <c r="CC2" s="3"/>
    </row>
    <row r="3" spans="1:81" ht="52.5" customHeight="1" x14ac:dyDescent="0.2">
      <c r="A3" s="2"/>
      <c r="B3" s="2"/>
      <c r="C3" s="2"/>
      <c r="D3" s="2"/>
      <c r="E3" s="2">
        <f>SUM(E4:E19)</f>
        <v>248</v>
      </c>
      <c r="F3" s="2">
        <f>SUM(F4:F19)</f>
        <v>228</v>
      </c>
      <c r="G3" s="2">
        <f>SUM(G4:G19)</f>
        <v>276</v>
      </c>
      <c r="H3" s="2">
        <f>SUM(H4:H19)</f>
        <v>1039</v>
      </c>
      <c r="I3" s="2">
        <f>SUM(I4:I19)</f>
        <v>38784</v>
      </c>
      <c r="J3" s="2">
        <f>SUM(J4:J19)</f>
        <v>405</v>
      </c>
      <c r="K3" s="2">
        <f>SUM(K4:K19)</f>
        <v>0</v>
      </c>
      <c r="L3" s="2">
        <f>SUM(L4:L19)</f>
        <v>141</v>
      </c>
      <c r="M3" s="2">
        <f>SUM(M4:M19)</f>
        <v>447</v>
      </c>
      <c r="N3" s="2">
        <f>SUM(N4:N19)</f>
        <v>10058</v>
      </c>
      <c r="O3" s="2">
        <f>SUM(O4:O19)</f>
        <v>0</v>
      </c>
      <c r="P3" s="2">
        <f>SUM(P4:P19)</f>
        <v>103</v>
      </c>
      <c r="Q3" s="2">
        <f>SUM(Q4:Q19)</f>
        <v>92</v>
      </c>
      <c r="R3" s="2">
        <f>SUM(R4:R19)</f>
        <v>2620</v>
      </c>
      <c r="S3" s="2">
        <f>SUM(S4:S19)</f>
        <v>48</v>
      </c>
      <c r="T3" s="2">
        <f>SUM(T4:T19)</f>
        <v>0</v>
      </c>
      <c r="U3" s="2">
        <f>SUM(U4:U19)</f>
        <v>55</v>
      </c>
      <c r="V3" s="2">
        <f>SUM(V4:V19)</f>
        <v>1684</v>
      </c>
      <c r="W3" s="2">
        <f>SUM(W4:W19)</f>
        <v>6941</v>
      </c>
      <c r="X3" s="2">
        <f>SUM(X4:X19)</f>
        <v>22</v>
      </c>
      <c r="Y3" s="2">
        <f>SUM(Y4:Y19)</f>
        <v>0</v>
      </c>
      <c r="Z3" s="2">
        <f>SUM(Z4:Z19)</f>
        <v>181</v>
      </c>
      <c r="AA3" s="2">
        <f>SUM(AA4:AA19)</f>
        <v>259</v>
      </c>
      <c r="AB3" s="2">
        <f>SUM(AB4:AB19)</f>
        <v>15292</v>
      </c>
      <c r="AC3" s="2">
        <f>SUM(AC4:AC19)</f>
        <v>25</v>
      </c>
      <c r="AD3" s="2">
        <f>SUM(AD4:AD19)</f>
        <v>0</v>
      </c>
      <c r="AE3" s="2">
        <f>SUM(AE4:AE19)</f>
        <v>300</v>
      </c>
      <c r="AF3" s="2">
        <f>SUM(AF4:AF19)</f>
        <v>3252</v>
      </c>
      <c r="AG3" s="2">
        <f>SUM(AG4:AG19)</f>
        <v>113019</v>
      </c>
      <c r="AH3" s="2">
        <f>SUM(AH4:AH19)</f>
        <v>146</v>
      </c>
      <c r="AI3" s="2">
        <f>SUM(AI4:AI19)</f>
        <v>0</v>
      </c>
      <c r="AJ3" s="2">
        <f>SUM(AJ4:AJ19)</f>
        <v>155</v>
      </c>
      <c r="AK3" s="2">
        <f>SUM(AK4:AK19)</f>
        <v>327</v>
      </c>
      <c r="AL3" s="2">
        <f>SUM(AL4:AL19)</f>
        <v>23224</v>
      </c>
      <c r="AM3" s="2">
        <f>SUM(AM4:AM19)</f>
        <v>48</v>
      </c>
      <c r="AN3" s="2">
        <f>SUM(AN4:AN19)</f>
        <v>0</v>
      </c>
      <c r="AO3" s="2">
        <f>SUM(AO4:AO19)</f>
        <v>188</v>
      </c>
      <c r="AP3" s="2">
        <f>SUM(AP4:AP19)</f>
        <v>323</v>
      </c>
      <c r="AQ3" s="2">
        <f>SUM(AQ4:AQ19)</f>
        <v>19423</v>
      </c>
      <c r="AR3" s="2">
        <f>SUM(AR4:AR19)</f>
        <v>30</v>
      </c>
      <c r="AS3" s="2">
        <f>SUM(AS4:AS19)</f>
        <v>0</v>
      </c>
      <c r="AT3" s="2">
        <f>SUM(AT4:AT19)</f>
        <v>111</v>
      </c>
      <c r="AU3" s="2">
        <f>SUM(AU4:AU19)</f>
        <v>254</v>
      </c>
      <c r="AV3" s="2">
        <f>SUM(AV4:AV19)</f>
        <v>14539</v>
      </c>
      <c r="AW3" s="2">
        <f>SUM(AW4:AW19)</f>
        <v>56</v>
      </c>
      <c r="AX3" s="2">
        <f>SUM(AX4:AX19)</f>
        <v>0</v>
      </c>
      <c r="AY3" s="2">
        <f>SUM(AY4:AY19)</f>
        <v>267</v>
      </c>
      <c r="AZ3" s="2">
        <f>SUM(AZ4:AZ19)</f>
        <v>22067</v>
      </c>
      <c r="BA3" s="2">
        <f>SUM(BA4:BA19)</f>
        <v>135</v>
      </c>
      <c r="BB3" s="2">
        <f>SUM(BB4:BB19)</f>
        <v>221</v>
      </c>
      <c r="BC3" s="2">
        <f>SUM(BC4:BC19)</f>
        <v>4566</v>
      </c>
      <c r="BD3" s="2">
        <f>SUM(BD4:BD19)</f>
        <v>66</v>
      </c>
      <c r="BE3" s="2">
        <f>SUM(BE4:BE19)</f>
        <v>0</v>
      </c>
      <c r="BF3" s="2">
        <f>SUM(BF4:BF19)</f>
        <v>355</v>
      </c>
      <c r="BG3" s="2">
        <f>SUM(BG4:BG19)</f>
        <v>875</v>
      </c>
      <c r="BH3" s="2">
        <f>SUM(BH4:BH19)</f>
        <v>1265</v>
      </c>
      <c r="BI3" s="2">
        <f>SUM(BI4:BI19)</f>
        <v>811</v>
      </c>
      <c r="BJ3" s="2">
        <f>SUM(BJ4:BJ19)</f>
        <v>888</v>
      </c>
      <c r="BK3" s="2">
        <f>SUM(BK4:BK19)</f>
        <v>260</v>
      </c>
      <c r="BL3" s="2">
        <f>SUM(BL4:BL19)</f>
        <v>2564</v>
      </c>
      <c r="BM3" s="2">
        <f>SUM(BM4:BM19)</f>
        <v>984</v>
      </c>
      <c r="BN3" s="2">
        <f>SUM(BN4:BN19)</f>
        <v>70153</v>
      </c>
      <c r="BO3" s="2">
        <f>SUM(BO4:BO19)</f>
        <v>119</v>
      </c>
      <c r="BP3" s="2">
        <f>SUM(BG3:BM3)</f>
        <v>7647</v>
      </c>
      <c r="BQ3" s="2">
        <f t="shared" ref="BQ3:BW3" si="0">SUM(BQ4:BQ19)</f>
        <v>167</v>
      </c>
      <c r="BR3" s="2">
        <f t="shared" si="0"/>
        <v>287</v>
      </c>
      <c r="BS3" s="2">
        <f t="shared" si="0"/>
        <v>0</v>
      </c>
      <c r="BT3" s="2">
        <f t="shared" si="0"/>
        <v>0</v>
      </c>
      <c r="BU3" s="2">
        <f t="shared" si="0"/>
        <v>143</v>
      </c>
      <c r="BV3" s="2">
        <f t="shared" si="0"/>
        <v>236</v>
      </c>
      <c r="BW3" s="2">
        <f t="shared" si="0"/>
        <v>0</v>
      </c>
      <c r="BX3" s="3"/>
      <c r="BY3" s="3"/>
      <c r="BZ3" s="3"/>
      <c r="CA3" s="3"/>
      <c r="CB3" s="3"/>
      <c r="CC3" s="3"/>
    </row>
    <row r="4" spans="1:81" s="9" customFormat="1" ht="12.75" x14ac:dyDescent="0.2">
      <c r="A4" s="7">
        <v>45002.422600694445</v>
      </c>
      <c r="B4" s="8" t="s">
        <v>58</v>
      </c>
      <c r="C4" s="8" t="s">
        <v>322</v>
      </c>
      <c r="D4" s="8" t="s">
        <v>167</v>
      </c>
      <c r="E4" s="8">
        <v>6</v>
      </c>
      <c r="F4" s="8">
        <v>0</v>
      </c>
      <c r="G4" s="8">
        <v>9</v>
      </c>
      <c r="H4" s="8">
        <v>9</v>
      </c>
      <c r="I4" s="8">
        <v>243</v>
      </c>
      <c r="J4" s="8">
        <v>4</v>
      </c>
      <c r="K4" s="8" t="s">
        <v>168</v>
      </c>
      <c r="L4" s="8">
        <v>1</v>
      </c>
      <c r="M4" s="8">
        <v>1</v>
      </c>
      <c r="N4" s="8">
        <v>23</v>
      </c>
      <c r="O4" s="8" t="s">
        <v>169</v>
      </c>
      <c r="P4" s="8">
        <v>0</v>
      </c>
      <c r="Q4" s="8">
        <v>0</v>
      </c>
      <c r="R4" s="8">
        <v>0</v>
      </c>
      <c r="S4" s="8">
        <v>0</v>
      </c>
      <c r="T4" s="8">
        <v>0</v>
      </c>
      <c r="U4" s="8">
        <v>0</v>
      </c>
      <c r="V4" s="8">
        <v>0</v>
      </c>
      <c r="W4" s="8">
        <v>0</v>
      </c>
      <c r="X4" s="8">
        <v>0</v>
      </c>
      <c r="Y4" s="8">
        <v>0</v>
      </c>
      <c r="Z4" s="8">
        <v>1</v>
      </c>
      <c r="AA4" s="8">
        <v>1</v>
      </c>
      <c r="AB4" s="8">
        <v>35</v>
      </c>
      <c r="AC4" s="8">
        <v>0</v>
      </c>
      <c r="AD4" s="8" t="s">
        <v>170</v>
      </c>
      <c r="AE4" s="8">
        <v>6</v>
      </c>
      <c r="AF4" s="8">
        <v>29</v>
      </c>
      <c r="AG4" s="8">
        <v>435</v>
      </c>
      <c r="AH4" s="8">
        <v>2</v>
      </c>
      <c r="AI4" s="8" t="s">
        <v>171</v>
      </c>
      <c r="AJ4" s="8">
        <v>0</v>
      </c>
      <c r="AK4" s="8">
        <v>0</v>
      </c>
      <c r="AL4" s="8">
        <v>0</v>
      </c>
      <c r="AM4" s="8">
        <v>0</v>
      </c>
      <c r="AN4" s="8">
        <v>0</v>
      </c>
      <c r="AO4" s="8">
        <v>2</v>
      </c>
      <c r="AP4" s="8">
        <v>2</v>
      </c>
      <c r="AQ4" s="8">
        <v>25</v>
      </c>
      <c r="AR4" s="8">
        <v>1</v>
      </c>
      <c r="AS4" s="8" t="s">
        <v>172</v>
      </c>
      <c r="AT4" s="8">
        <v>0</v>
      </c>
      <c r="AU4" s="8">
        <v>0</v>
      </c>
      <c r="AV4" s="8">
        <v>0</v>
      </c>
      <c r="AW4" s="8">
        <v>0</v>
      </c>
      <c r="AX4" s="8">
        <v>0</v>
      </c>
      <c r="AY4" s="8">
        <v>10</v>
      </c>
      <c r="AZ4" s="8">
        <v>519</v>
      </c>
      <c r="BA4" s="8">
        <v>0</v>
      </c>
      <c r="BB4" s="8">
        <v>0</v>
      </c>
      <c r="BC4" s="8">
        <v>0</v>
      </c>
      <c r="BD4" s="8">
        <v>0</v>
      </c>
      <c r="BE4" s="8">
        <v>0</v>
      </c>
      <c r="BF4" s="8">
        <v>6</v>
      </c>
      <c r="BG4" s="8">
        <v>14</v>
      </c>
      <c r="BH4" s="8">
        <v>14</v>
      </c>
      <c r="BI4" s="8">
        <v>6</v>
      </c>
      <c r="BJ4" s="8">
        <v>14</v>
      </c>
      <c r="BK4" s="8">
        <v>0</v>
      </c>
      <c r="BL4" s="8">
        <v>19</v>
      </c>
      <c r="BM4" s="8">
        <v>0</v>
      </c>
      <c r="BN4" s="8">
        <v>152</v>
      </c>
      <c r="BO4" s="8">
        <v>0</v>
      </c>
      <c r="BP4" s="8" t="s">
        <v>65</v>
      </c>
      <c r="BQ4" s="8">
        <v>2</v>
      </c>
      <c r="BR4" s="8">
        <v>2</v>
      </c>
      <c r="BS4" s="8" t="s">
        <v>173</v>
      </c>
      <c r="BT4" s="10" t="s">
        <v>174</v>
      </c>
      <c r="BU4" s="8">
        <v>3</v>
      </c>
      <c r="BV4" s="8">
        <v>6</v>
      </c>
      <c r="BW4" s="8" t="s">
        <v>175</v>
      </c>
    </row>
    <row r="5" spans="1:81" s="9" customFormat="1" ht="12.75" x14ac:dyDescent="0.2">
      <c r="A5" s="7">
        <v>45002.447094039351</v>
      </c>
      <c r="B5" s="8" t="s">
        <v>52</v>
      </c>
      <c r="C5" s="8" t="s">
        <v>322</v>
      </c>
      <c r="D5" s="8" t="s">
        <v>64</v>
      </c>
      <c r="E5" s="8">
        <v>22</v>
      </c>
      <c r="F5" s="8">
        <v>6</v>
      </c>
      <c r="G5" s="8">
        <v>22</v>
      </c>
      <c r="H5" s="8">
        <v>1</v>
      </c>
      <c r="I5" s="8">
        <v>376</v>
      </c>
      <c r="J5" s="8">
        <v>1</v>
      </c>
      <c r="K5" s="8" t="s">
        <v>190</v>
      </c>
      <c r="L5" s="8">
        <v>6</v>
      </c>
      <c r="M5" s="8">
        <v>8</v>
      </c>
      <c r="N5" s="8">
        <v>168</v>
      </c>
      <c r="O5" s="8" t="s">
        <v>191</v>
      </c>
      <c r="P5" s="8">
        <v>8</v>
      </c>
      <c r="Q5" s="8">
        <v>1</v>
      </c>
      <c r="R5" s="8">
        <v>48</v>
      </c>
      <c r="S5" s="8">
        <v>1</v>
      </c>
      <c r="T5" s="8" t="s">
        <v>192</v>
      </c>
      <c r="U5" s="8">
        <v>0</v>
      </c>
      <c r="V5" s="8">
        <v>0</v>
      </c>
      <c r="W5" s="8">
        <v>0</v>
      </c>
      <c r="X5" s="8">
        <v>0</v>
      </c>
      <c r="Y5" s="8">
        <v>0</v>
      </c>
      <c r="Z5" s="8">
        <v>22</v>
      </c>
      <c r="AA5" s="8">
        <v>1</v>
      </c>
      <c r="AB5" s="8">
        <v>380</v>
      </c>
      <c r="AC5" s="8">
        <v>0</v>
      </c>
      <c r="AD5" s="8" t="s">
        <v>193</v>
      </c>
      <c r="AE5" s="8">
        <v>13</v>
      </c>
      <c r="AF5" s="8">
        <v>1</v>
      </c>
      <c r="AG5" s="8">
        <v>4200</v>
      </c>
      <c r="AH5" s="8">
        <v>0</v>
      </c>
      <c r="AI5" s="8" t="s">
        <v>194</v>
      </c>
      <c r="AJ5" s="8">
        <v>8</v>
      </c>
      <c r="AK5" s="8">
        <v>1</v>
      </c>
      <c r="AL5" s="8">
        <v>48</v>
      </c>
      <c r="AM5" s="8">
        <v>0</v>
      </c>
      <c r="AN5" s="8" t="s">
        <v>195</v>
      </c>
      <c r="AO5" s="8">
        <v>0</v>
      </c>
      <c r="AP5" s="8">
        <v>0</v>
      </c>
      <c r="AQ5" s="8">
        <v>0</v>
      </c>
      <c r="AR5" s="8">
        <v>0</v>
      </c>
      <c r="AS5" s="8">
        <v>0</v>
      </c>
      <c r="AT5" s="8">
        <v>0</v>
      </c>
      <c r="AU5" s="8">
        <v>0</v>
      </c>
      <c r="AV5" s="8">
        <v>0</v>
      </c>
      <c r="AW5" s="8">
        <v>0</v>
      </c>
      <c r="AX5" s="8">
        <v>0</v>
      </c>
      <c r="AY5" s="8">
        <v>12</v>
      </c>
      <c r="AZ5" s="8">
        <v>1056</v>
      </c>
      <c r="BA5" s="8">
        <v>0</v>
      </c>
      <c r="BB5" s="8">
        <v>0</v>
      </c>
      <c r="BC5" s="8">
        <v>0</v>
      </c>
      <c r="BD5" s="8">
        <v>0</v>
      </c>
      <c r="BE5" s="8">
        <v>0</v>
      </c>
      <c r="BF5" s="8">
        <v>22</v>
      </c>
      <c r="BG5" s="8">
        <v>22</v>
      </c>
      <c r="BH5" s="8">
        <v>22</v>
      </c>
      <c r="BI5" s="8">
        <v>22</v>
      </c>
      <c r="BJ5" s="8">
        <v>22</v>
      </c>
      <c r="BK5" s="8">
        <v>1</v>
      </c>
      <c r="BL5" s="8">
        <v>22</v>
      </c>
      <c r="BM5" s="8">
        <v>0</v>
      </c>
      <c r="BN5" s="8" t="s">
        <v>196</v>
      </c>
      <c r="BO5" s="8">
        <v>0</v>
      </c>
      <c r="BP5" s="8" t="s">
        <v>197</v>
      </c>
      <c r="BQ5" s="8">
        <v>0</v>
      </c>
      <c r="BR5" s="8">
        <v>0</v>
      </c>
      <c r="BS5" s="8">
        <v>0</v>
      </c>
      <c r="BT5" s="8">
        <v>0</v>
      </c>
      <c r="BU5" s="8">
        <v>12</v>
      </c>
      <c r="BV5" s="8">
        <v>1</v>
      </c>
      <c r="BW5" s="8" t="s">
        <v>198</v>
      </c>
    </row>
    <row r="6" spans="1:81" s="9" customFormat="1" ht="12.75" x14ac:dyDescent="0.2">
      <c r="A6" s="7">
        <v>45002.427932592589</v>
      </c>
      <c r="B6" s="8" t="s">
        <v>48</v>
      </c>
      <c r="C6" s="8" t="s">
        <v>322</v>
      </c>
      <c r="D6" s="8" t="s">
        <v>176</v>
      </c>
      <c r="E6" s="8">
        <v>9</v>
      </c>
      <c r="F6" s="8">
        <v>15</v>
      </c>
      <c r="G6" s="8">
        <v>7</v>
      </c>
      <c r="H6" s="8">
        <v>27</v>
      </c>
      <c r="I6" s="8">
        <v>503</v>
      </c>
      <c r="J6" s="8">
        <v>8</v>
      </c>
      <c r="K6" s="8" t="s">
        <v>177</v>
      </c>
      <c r="L6" s="8">
        <v>8</v>
      </c>
      <c r="M6" s="8">
        <v>12</v>
      </c>
      <c r="N6" s="8">
        <v>69</v>
      </c>
      <c r="O6" s="8" t="s">
        <v>178</v>
      </c>
      <c r="P6" s="8">
        <v>2</v>
      </c>
      <c r="Q6" s="8">
        <v>2</v>
      </c>
      <c r="R6" s="8">
        <v>15</v>
      </c>
      <c r="S6" s="8">
        <v>2</v>
      </c>
      <c r="T6" s="8" t="s">
        <v>179</v>
      </c>
      <c r="U6" s="8">
        <v>0</v>
      </c>
      <c r="V6" s="8">
        <v>0</v>
      </c>
      <c r="W6" s="8">
        <v>0</v>
      </c>
      <c r="X6" s="8">
        <v>0</v>
      </c>
      <c r="Y6" s="8">
        <v>0</v>
      </c>
      <c r="Z6" s="8">
        <v>5</v>
      </c>
      <c r="AA6" s="8">
        <v>9</v>
      </c>
      <c r="AB6" s="8">
        <v>174</v>
      </c>
      <c r="AC6" s="8">
        <v>0</v>
      </c>
      <c r="AD6" s="8" t="s">
        <v>180</v>
      </c>
      <c r="AE6" s="8">
        <v>8</v>
      </c>
      <c r="AF6" s="8">
        <v>63</v>
      </c>
      <c r="AG6" s="8">
        <v>989</v>
      </c>
      <c r="AH6" s="8">
        <v>6</v>
      </c>
      <c r="AI6" s="8" t="s">
        <v>181</v>
      </c>
      <c r="AJ6" s="8">
        <v>5</v>
      </c>
      <c r="AK6" s="8">
        <v>7</v>
      </c>
      <c r="AL6" s="8">
        <v>442</v>
      </c>
      <c r="AM6" s="8">
        <v>0</v>
      </c>
      <c r="AN6" s="8" t="s">
        <v>182</v>
      </c>
      <c r="AO6" s="8">
        <v>6</v>
      </c>
      <c r="AP6" s="8">
        <v>6</v>
      </c>
      <c r="AQ6" s="8">
        <v>133</v>
      </c>
      <c r="AR6" s="8">
        <v>2</v>
      </c>
      <c r="AS6" s="8" t="s">
        <v>183</v>
      </c>
      <c r="AT6" s="8">
        <v>2</v>
      </c>
      <c r="AU6" s="8">
        <v>2</v>
      </c>
      <c r="AV6" s="8">
        <v>37</v>
      </c>
      <c r="AW6" s="8">
        <v>2</v>
      </c>
      <c r="AX6" s="8" t="s">
        <v>184</v>
      </c>
      <c r="AY6" s="8">
        <v>5</v>
      </c>
      <c r="AZ6" s="8">
        <v>5</v>
      </c>
      <c r="BA6" s="8">
        <v>6</v>
      </c>
      <c r="BB6" s="8">
        <v>14</v>
      </c>
      <c r="BC6" s="8">
        <v>992</v>
      </c>
      <c r="BD6" s="8">
        <v>2</v>
      </c>
      <c r="BE6" s="8" t="s">
        <v>185</v>
      </c>
      <c r="BF6" s="8">
        <v>6</v>
      </c>
      <c r="BG6" s="8">
        <v>35</v>
      </c>
      <c r="BH6" s="8">
        <v>12</v>
      </c>
      <c r="BI6" s="8">
        <v>18</v>
      </c>
      <c r="BJ6" s="8">
        <v>16</v>
      </c>
      <c r="BK6" s="8">
        <v>63</v>
      </c>
      <c r="BL6" s="8">
        <v>23</v>
      </c>
      <c r="BM6" s="8">
        <v>32</v>
      </c>
      <c r="BN6" s="8">
        <v>1063</v>
      </c>
      <c r="BO6" s="8">
        <v>6</v>
      </c>
      <c r="BP6" s="8" t="s">
        <v>186</v>
      </c>
      <c r="BQ6" s="8">
        <v>8</v>
      </c>
      <c r="BR6" s="8">
        <v>18</v>
      </c>
      <c r="BS6" s="8" t="s">
        <v>187</v>
      </c>
      <c r="BT6" s="8" t="s">
        <v>188</v>
      </c>
      <c r="BU6" s="8">
        <v>8</v>
      </c>
      <c r="BV6" s="8">
        <v>16</v>
      </c>
      <c r="BW6" s="8" t="s">
        <v>189</v>
      </c>
    </row>
    <row r="7" spans="1:81" s="9" customFormat="1" ht="12.75" x14ac:dyDescent="0.2">
      <c r="A7" s="7">
        <v>45005.59714510417</v>
      </c>
      <c r="B7" s="8" t="s">
        <v>68</v>
      </c>
      <c r="C7" s="8" t="s">
        <v>322</v>
      </c>
      <c r="D7" s="8" t="s">
        <v>249</v>
      </c>
      <c r="E7" s="8">
        <v>8</v>
      </c>
      <c r="F7" s="8">
        <v>4</v>
      </c>
      <c r="G7" s="8">
        <v>6</v>
      </c>
      <c r="H7" s="8">
        <v>17</v>
      </c>
      <c r="I7" s="8">
        <v>318</v>
      </c>
      <c r="J7" s="8">
        <v>5</v>
      </c>
      <c r="K7" s="8" t="s">
        <v>250</v>
      </c>
      <c r="L7" s="8">
        <v>3</v>
      </c>
      <c r="M7" s="8">
        <v>8</v>
      </c>
      <c r="N7" s="8">
        <v>86</v>
      </c>
      <c r="O7" s="8" t="s">
        <v>251</v>
      </c>
      <c r="P7" s="8">
        <v>0</v>
      </c>
      <c r="Q7" s="8">
        <v>0</v>
      </c>
      <c r="R7" s="8">
        <v>0</v>
      </c>
      <c r="S7" s="8">
        <v>0</v>
      </c>
      <c r="T7" s="8">
        <v>0</v>
      </c>
      <c r="U7" s="8">
        <v>0</v>
      </c>
      <c r="V7" s="8">
        <v>0</v>
      </c>
      <c r="W7" s="8">
        <v>0</v>
      </c>
      <c r="X7" s="8">
        <v>0</v>
      </c>
      <c r="Y7" s="8">
        <v>0</v>
      </c>
      <c r="Z7" s="8">
        <v>2</v>
      </c>
      <c r="AA7" s="8">
        <v>2</v>
      </c>
      <c r="AB7" s="8">
        <v>15</v>
      </c>
      <c r="AC7" s="8">
        <v>0</v>
      </c>
      <c r="AD7" s="8" t="s">
        <v>252</v>
      </c>
      <c r="AE7" s="8">
        <v>7</v>
      </c>
      <c r="AF7" s="8">
        <v>67</v>
      </c>
      <c r="AG7" s="8">
        <v>1900</v>
      </c>
      <c r="AH7" s="8">
        <v>1</v>
      </c>
      <c r="AI7" s="8" t="s">
        <v>253</v>
      </c>
      <c r="AJ7" s="8">
        <v>3</v>
      </c>
      <c r="AK7" s="8">
        <v>4</v>
      </c>
      <c r="AL7" s="8">
        <v>154</v>
      </c>
      <c r="AM7" s="8">
        <v>1</v>
      </c>
      <c r="AN7" s="8" t="s">
        <v>254</v>
      </c>
      <c r="AO7" s="8">
        <v>4</v>
      </c>
      <c r="AP7" s="8">
        <v>10</v>
      </c>
      <c r="AQ7" s="8">
        <v>186</v>
      </c>
      <c r="AR7" s="8">
        <v>0</v>
      </c>
      <c r="AS7" s="8" t="s">
        <v>255</v>
      </c>
      <c r="AT7" s="8">
        <v>1</v>
      </c>
      <c r="AU7" s="8">
        <v>1</v>
      </c>
      <c r="AV7" s="8">
        <v>29</v>
      </c>
      <c r="AW7" s="8">
        <v>0</v>
      </c>
      <c r="AX7" s="8" t="s">
        <v>256</v>
      </c>
      <c r="AY7" s="8">
        <v>7</v>
      </c>
      <c r="AZ7" s="8">
        <v>147</v>
      </c>
      <c r="BA7" s="8">
        <v>0</v>
      </c>
      <c r="BB7" s="8">
        <v>0</v>
      </c>
      <c r="BC7" s="8">
        <v>0</v>
      </c>
      <c r="BD7" s="8">
        <v>0</v>
      </c>
      <c r="BE7" s="8">
        <v>0</v>
      </c>
      <c r="BF7" s="8">
        <v>2</v>
      </c>
      <c r="BG7" s="8">
        <v>4</v>
      </c>
      <c r="BH7" s="8">
        <v>1</v>
      </c>
      <c r="BI7" s="8">
        <v>0</v>
      </c>
      <c r="BJ7" s="8">
        <v>0</v>
      </c>
      <c r="BK7" s="8">
        <v>0</v>
      </c>
      <c r="BL7" s="8">
        <v>224</v>
      </c>
      <c r="BM7" s="8">
        <v>4</v>
      </c>
      <c r="BN7" s="8">
        <v>258</v>
      </c>
      <c r="BO7" s="8">
        <v>1</v>
      </c>
      <c r="BP7" s="8" t="s">
        <v>257</v>
      </c>
      <c r="BQ7" s="8">
        <v>3</v>
      </c>
      <c r="BR7" s="8">
        <v>12</v>
      </c>
      <c r="BS7" s="8" t="s">
        <v>258</v>
      </c>
      <c r="BT7" s="8" t="s">
        <v>259</v>
      </c>
      <c r="BU7" s="8">
        <v>1</v>
      </c>
      <c r="BV7" s="8">
        <v>3</v>
      </c>
      <c r="BW7" s="8" t="s">
        <v>260</v>
      </c>
    </row>
    <row r="8" spans="1:81" s="9" customFormat="1" ht="12.75" x14ac:dyDescent="0.2">
      <c r="A8" s="7">
        <v>44988.722241921292</v>
      </c>
      <c r="B8" s="8" t="s">
        <v>45</v>
      </c>
      <c r="C8" s="8" t="s">
        <v>322</v>
      </c>
      <c r="D8" s="8" t="s">
        <v>94</v>
      </c>
      <c r="E8" s="8">
        <v>1</v>
      </c>
      <c r="F8" s="8">
        <v>0</v>
      </c>
      <c r="G8" s="8">
        <v>1</v>
      </c>
      <c r="H8" s="8">
        <v>10</v>
      </c>
      <c r="I8" s="8">
        <v>210</v>
      </c>
      <c r="J8" s="8">
        <v>0</v>
      </c>
      <c r="K8" s="8" t="s">
        <v>95</v>
      </c>
      <c r="L8" s="8">
        <v>1</v>
      </c>
      <c r="M8" s="8">
        <v>6</v>
      </c>
      <c r="N8" s="8">
        <v>125</v>
      </c>
      <c r="O8" s="8" t="s">
        <v>96</v>
      </c>
      <c r="P8" s="8">
        <v>1</v>
      </c>
      <c r="Q8" s="8">
        <v>1</v>
      </c>
      <c r="R8" s="8">
        <v>15</v>
      </c>
      <c r="S8" s="8">
        <v>0</v>
      </c>
      <c r="T8" s="8" t="s">
        <v>97</v>
      </c>
      <c r="U8" s="8">
        <v>1</v>
      </c>
      <c r="V8" s="8">
        <v>2</v>
      </c>
      <c r="W8" s="8">
        <v>60</v>
      </c>
      <c r="X8" s="8">
        <v>1</v>
      </c>
      <c r="Y8" s="8" t="s">
        <v>98</v>
      </c>
      <c r="Z8" s="8">
        <v>1</v>
      </c>
      <c r="AA8" s="8">
        <v>2</v>
      </c>
      <c r="AB8" s="8">
        <v>5</v>
      </c>
      <c r="AC8" s="8">
        <v>0</v>
      </c>
      <c r="AD8" s="8" t="s">
        <v>99</v>
      </c>
      <c r="AE8" s="8">
        <v>1</v>
      </c>
      <c r="AF8" s="8">
        <v>5</v>
      </c>
      <c r="AG8" s="8">
        <v>310</v>
      </c>
      <c r="AH8" s="8">
        <v>0</v>
      </c>
      <c r="AI8" s="8" t="s">
        <v>100</v>
      </c>
      <c r="AJ8" s="8">
        <v>1</v>
      </c>
      <c r="AK8" s="8">
        <v>2</v>
      </c>
      <c r="AL8" s="8">
        <v>115</v>
      </c>
      <c r="AM8" s="8">
        <v>0</v>
      </c>
      <c r="AN8" s="8" t="s">
        <v>101</v>
      </c>
      <c r="AO8" s="8">
        <v>1</v>
      </c>
      <c r="AP8" s="8">
        <v>3</v>
      </c>
      <c r="AQ8" s="8">
        <v>75</v>
      </c>
      <c r="AR8" s="8">
        <v>0</v>
      </c>
      <c r="AS8" s="8" t="s">
        <v>102</v>
      </c>
      <c r="AT8" s="8">
        <v>1</v>
      </c>
      <c r="AU8" s="8">
        <v>3</v>
      </c>
      <c r="AV8" s="8">
        <v>115</v>
      </c>
      <c r="AW8" s="8">
        <v>0</v>
      </c>
      <c r="AX8" s="8" t="s">
        <v>103</v>
      </c>
      <c r="AY8" s="8">
        <v>1</v>
      </c>
      <c r="AZ8" s="8">
        <v>9</v>
      </c>
      <c r="BA8" s="8">
        <v>1</v>
      </c>
      <c r="BB8" s="8">
        <v>1</v>
      </c>
      <c r="BC8" s="8">
        <v>53</v>
      </c>
      <c r="BD8" s="8">
        <v>0</v>
      </c>
      <c r="BE8" s="8" t="s">
        <v>104</v>
      </c>
      <c r="BF8" s="8">
        <v>1</v>
      </c>
      <c r="BG8" s="8">
        <v>0</v>
      </c>
      <c r="BH8" s="8">
        <v>2</v>
      </c>
      <c r="BI8" s="8">
        <v>2</v>
      </c>
      <c r="BJ8" s="8">
        <v>1</v>
      </c>
      <c r="BK8" s="8">
        <v>0</v>
      </c>
      <c r="BL8" s="8">
        <v>2</v>
      </c>
      <c r="BM8" s="8">
        <v>1</v>
      </c>
      <c r="BN8" s="8">
        <v>136</v>
      </c>
      <c r="BO8" s="8">
        <v>0</v>
      </c>
      <c r="BP8" s="8" t="s">
        <v>105</v>
      </c>
      <c r="BQ8" s="8">
        <v>1</v>
      </c>
      <c r="BR8" s="8">
        <v>1</v>
      </c>
      <c r="BS8" s="8" t="s">
        <v>106</v>
      </c>
      <c r="BT8" s="10" t="s">
        <v>107</v>
      </c>
      <c r="BU8" s="8">
        <v>1</v>
      </c>
      <c r="BV8" s="8">
        <v>0</v>
      </c>
      <c r="BW8" s="8">
        <v>0</v>
      </c>
    </row>
    <row r="9" spans="1:81" s="9" customFormat="1" ht="12.75" x14ac:dyDescent="0.2">
      <c r="A9" s="7">
        <v>45005.703498819443</v>
      </c>
      <c r="B9" s="8" t="s">
        <v>46</v>
      </c>
      <c r="C9" s="8" t="s">
        <v>322</v>
      </c>
      <c r="D9" s="8" t="s">
        <v>66</v>
      </c>
      <c r="E9" s="8">
        <v>11</v>
      </c>
      <c r="F9" s="8">
        <v>1</v>
      </c>
      <c r="G9" s="8">
        <v>10</v>
      </c>
      <c r="H9" s="8">
        <v>11</v>
      </c>
      <c r="I9" s="8">
        <v>774</v>
      </c>
      <c r="J9" s="8">
        <v>7</v>
      </c>
      <c r="K9" s="8" t="s">
        <v>272</v>
      </c>
      <c r="L9" s="8">
        <v>0</v>
      </c>
      <c r="M9" s="8">
        <v>0</v>
      </c>
      <c r="N9" s="8">
        <v>0</v>
      </c>
      <c r="O9" s="8">
        <v>0</v>
      </c>
      <c r="P9" s="8">
        <v>10</v>
      </c>
      <c r="Q9" s="8">
        <v>20</v>
      </c>
      <c r="R9" s="8">
        <v>410</v>
      </c>
      <c r="S9" s="8">
        <v>15</v>
      </c>
      <c r="T9" s="8" t="s">
        <v>273</v>
      </c>
      <c r="U9" s="8">
        <v>2</v>
      </c>
      <c r="V9" s="8">
        <v>2</v>
      </c>
      <c r="W9" s="8">
        <v>45</v>
      </c>
      <c r="X9" s="8">
        <v>2</v>
      </c>
      <c r="Y9" s="8" t="s">
        <v>274</v>
      </c>
      <c r="Z9" s="8">
        <v>7</v>
      </c>
      <c r="AA9" s="8">
        <v>14</v>
      </c>
      <c r="AB9" s="8">
        <v>1019</v>
      </c>
      <c r="AC9" s="8">
        <v>1</v>
      </c>
      <c r="AD9" s="8" t="s">
        <v>275</v>
      </c>
      <c r="AE9" s="8">
        <v>9</v>
      </c>
      <c r="AF9" s="8">
        <v>110</v>
      </c>
      <c r="AG9" s="8">
        <v>5589</v>
      </c>
      <c r="AH9" s="8">
        <v>4</v>
      </c>
      <c r="AI9" s="8" t="s">
        <v>276</v>
      </c>
      <c r="AJ9" s="8">
        <v>8</v>
      </c>
      <c r="AK9" s="8">
        <v>15</v>
      </c>
      <c r="AL9" s="8">
        <v>1607</v>
      </c>
      <c r="AM9" s="8">
        <v>2</v>
      </c>
      <c r="AN9" s="8" t="s">
        <v>277</v>
      </c>
      <c r="AO9" s="8">
        <v>10</v>
      </c>
      <c r="AP9" s="8">
        <v>16</v>
      </c>
      <c r="AQ9" s="8">
        <v>997</v>
      </c>
      <c r="AR9" s="8">
        <v>3</v>
      </c>
      <c r="AS9" s="8" t="s">
        <v>278</v>
      </c>
      <c r="AT9" s="8">
        <v>2</v>
      </c>
      <c r="AU9" s="8">
        <v>17</v>
      </c>
      <c r="AV9" s="8">
        <v>513</v>
      </c>
      <c r="AW9" s="8">
        <v>3</v>
      </c>
      <c r="AX9" s="8" t="s">
        <v>279</v>
      </c>
      <c r="AY9" s="8">
        <v>9</v>
      </c>
      <c r="AZ9" s="8">
        <v>2866</v>
      </c>
      <c r="BA9" s="8">
        <v>5</v>
      </c>
      <c r="BB9" s="8">
        <v>11</v>
      </c>
      <c r="BC9" s="8">
        <v>68</v>
      </c>
      <c r="BD9" s="8">
        <v>4</v>
      </c>
      <c r="BE9" s="8" t="s">
        <v>280</v>
      </c>
      <c r="BF9" s="8">
        <v>10</v>
      </c>
      <c r="BG9" s="8">
        <v>18</v>
      </c>
      <c r="BH9" s="8">
        <v>21</v>
      </c>
      <c r="BI9" s="8">
        <v>2</v>
      </c>
      <c r="BJ9" s="8">
        <v>2</v>
      </c>
      <c r="BK9" s="8">
        <v>0</v>
      </c>
      <c r="BL9" s="8">
        <v>88</v>
      </c>
      <c r="BM9" s="8">
        <v>39</v>
      </c>
      <c r="BN9" s="8">
        <v>3120</v>
      </c>
      <c r="BO9" s="8">
        <v>3</v>
      </c>
      <c r="BP9" s="8" t="s">
        <v>281</v>
      </c>
      <c r="BQ9" s="8">
        <v>4</v>
      </c>
      <c r="BR9" s="8">
        <v>14</v>
      </c>
      <c r="BS9" s="8" t="s">
        <v>282</v>
      </c>
      <c r="BT9" s="8" t="s">
        <v>283</v>
      </c>
      <c r="BU9" s="8">
        <v>2</v>
      </c>
      <c r="BV9" s="8">
        <v>2</v>
      </c>
      <c r="BW9" s="8" t="s">
        <v>284</v>
      </c>
    </row>
    <row r="10" spans="1:81" s="9" customFormat="1" ht="12.75" x14ac:dyDescent="0.2">
      <c r="A10" s="7">
        <v>45006.689312615737</v>
      </c>
      <c r="B10" s="8" t="s">
        <v>205</v>
      </c>
      <c r="C10" s="8" t="s">
        <v>322</v>
      </c>
      <c r="D10" s="8" t="s">
        <v>299</v>
      </c>
      <c r="E10" s="8">
        <v>68</v>
      </c>
      <c r="F10" s="8">
        <v>86</v>
      </c>
      <c r="G10" s="8">
        <v>105</v>
      </c>
      <c r="H10" s="8">
        <v>520</v>
      </c>
      <c r="I10" s="8">
        <v>27661</v>
      </c>
      <c r="J10" s="8">
        <v>327</v>
      </c>
      <c r="K10" s="8" t="s">
        <v>300</v>
      </c>
      <c r="L10" s="8">
        <v>49</v>
      </c>
      <c r="M10" s="8">
        <v>155</v>
      </c>
      <c r="N10" s="8">
        <v>6174</v>
      </c>
      <c r="O10" s="8" t="s">
        <v>301</v>
      </c>
      <c r="P10" s="8">
        <v>35</v>
      </c>
      <c r="Q10" s="8">
        <v>52</v>
      </c>
      <c r="R10" s="8">
        <v>1830</v>
      </c>
      <c r="S10" s="8">
        <v>22</v>
      </c>
      <c r="T10" s="8" t="s">
        <v>302</v>
      </c>
      <c r="U10" s="8">
        <v>11</v>
      </c>
      <c r="V10" s="8">
        <v>1664</v>
      </c>
      <c r="W10" s="8">
        <v>6147</v>
      </c>
      <c r="X10" s="8">
        <v>8</v>
      </c>
      <c r="Y10" s="8" t="s">
        <v>303</v>
      </c>
      <c r="Z10" s="8">
        <v>67</v>
      </c>
      <c r="AA10" s="8">
        <v>152</v>
      </c>
      <c r="AB10" s="8">
        <v>10888</v>
      </c>
      <c r="AC10" s="8">
        <v>12</v>
      </c>
      <c r="AD10" s="8" t="s">
        <v>304</v>
      </c>
      <c r="AE10" s="8">
        <v>91</v>
      </c>
      <c r="AF10" s="8">
        <v>1638</v>
      </c>
      <c r="AG10" s="8">
        <v>64233</v>
      </c>
      <c r="AH10" s="8">
        <v>93</v>
      </c>
      <c r="AI10" s="8" t="s">
        <v>305</v>
      </c>
      <c r="AJ10" s="8">
        <v>56</v>
      </c>
      <c r="AK10" s="8">
        <v>126</v>
      </c>
      <c r="AL10" s="8">
        <v>13844</v>
      </c>
      <c r="AM10" s="8">
        <v>26</v>
      </c>
      <c r="AN10" s="8" t="s">
        <v>306</v>
      </c>
      <c r="AO10" s="8">
        <v>76</v>
      </c>
      <c r="AP10" s="8">
        <v>226</v>
      </c>
      <c r="AQ10" s="8">
        <v>13954</v>
      </c>
      <c r="AR10" s="8">
        <v>17</v>
      </c>
      <c r="AS10" s="8" t="s">
        <v>307</v>
      </c>
      <c r="AT10" s="8">
        <v>46</v>
      </c>
      <c r="AU10" s="8">
        <v>163</v>
      </c>
      <c r="AV10" s="8">
        <v>12063</v>
      </c>
      <c r="AW10" s="8">
        <v>41</v>
      </c>
      <c r="AX10" s="8" t="s">
        <v>308</v>
      </c>
      <c r="AY10" s="8">
        <v>59</v>
      </c>
      <c r="AZ10" s="8">
        <v>6899</v>
      </c>
      <c r="BA10" s="8">
        <v>27</v>
      </c>
      <c r="BB10" s="8">
        <v>98</v>
      </c>
      <c r="BC10" s="8">
        <v>3103</v>
      </c>
      <c r="BD10" s="8">
        <v>51</v>
      </c>
      <c r="BE10" s="8" t="s">
        <v>309</v>
      </c>
      <c r="BF10" s="8">
        <v>141</v>
      </c>
      <c r="BG10" s="8">
        <v>625</v>
      </c>
      <c r="BH10" s="8">
        <v>663</v>
      </c>
      <c r="BI10" s="8">
        <v>643</v>
      </c>
      <c r="BJ10" s="8">
        <v>658</v>
      </c>
      <c r="BK10" s="8">
        <v>116</v>
      </c>
      <c r="BL10" s="8">
        <v>1647</v>
      </c>
      <c r="BM10" s="8">
        <v>806</v>
      </c>
      <c r="BN10" s="8">
        <v>49436</v>
      </c>
      <c r="BO10" s="8">
        <v>74</v>
      </c>
      <c r="BP10" s="8" t="s">
        <v>310</v>
      </c>
      <c r="BQ10" s="8">
        <v>45</v>
      </c>
      <c r="BR10" s="8">
        <v>132</v>
      </c>
      <c r="BS10" s="8" t="s">
        <v>311</v>
      </c>
      <c r="BT10" s="8" t="s">
        <v>312</v>
      </c>
      <c r="BU10" s="8">
        <v>34</v>
      </c>
      <c r="BV10" s="8">
        <v>102</v>
      </c>
      <c r="BW10" s="8" t="s">
        <v>313</v>
      </c>
    </row>
    <row r="11" spans="1:81" s="9" customFormat="1" ht="12.75" x14ac:dyDescent="0.2">
      <c r="A11" s="7">
        <v>45001.762437974539</v>
      </c>
      <c r="B11" s="8" t="s">
        <v>67</v>
      </c>
      <c r="C11" s="8" t="s">
        <v>322</v>
      </c>
      <c r="D11" s="8" t="s">
        <v>152</v>
      </c>
      <c r="E11" s="8">
        <v>17</v>
      </c>
      <c r="F11" s="8">
        <v>32</v>
      </c>
      <c r="G11" s="8">
        <v>41</v>
      </c>
      <c r="H11" s="8">
        <v>325</v>
      </c>
      <c r="I11" s="8">
        <v>5494</v>
      </c>
      <c r="J11" s="8">
        <v>30</v>
      </c>
      <c r="K11" s="8" t="s">
        <v>153</v>
      </c>
      <c r="L11" s="8">
        <v>22</v>
      </c>
      <c r="M11" s="8">
        <v>210</v>
      </c>
      <c r="N11" s="8">
        <v>2380</v>
      </c>
      <c r="O11" s="8" t="s">
        <v>154</v>
      </c>
      <c r="P11" s="8">
        <v>18</v>
      </c>
      <c r="Q11" s="8">
        <v>1</v>
      </c>
      <c r="R11" s="8">
        <v>52</v>
      </c>
      <c r="S11" s="8">
        <v>1</v>
      </c>
      <c r="T11" s="8" t="s">
        <v>155</v>
      </c>
      <c r="U11" s="8">
        <v>18</v>
      </c>
      <c r="V11" s="8">
        <v>0</v>
      </c>
      <c r="W11" s="8">
        <v>0</v>
      </c>
      <c r="X11" s="8">
        <v>0</v>
      </c>
      <c r="Y11" s="8" t="s">
        <v>156</v>
      </c>
      <c r="Z11" s="8">
        <v>18</v>
      </c>
      <c r="AA11" s="8">
        <v>23</v>
      </c>
      <c r="AB11" s="8">
        <v>957</v>
      </c>
      <c r="AC11" s="8">
        <v>7</v>
      </c>
      <c r="AD11" s="8" t="s">
        <v>157</v>
      </c>
      <c r="AE11" s="8">
        <v>18</v>
      </c>
      <c r="AF11" s="8">
        <v>533</v>
      </c>
      <c r="AG11" s="8">
        <v>14561</v>
      </c>
      <c r="AH11" s="8">
        <v>15</v>
      </c>
      <c r="AI11" s="8" t="s">
        <v>158</v>
      </c>
      <c r="AJ11" s="8">
        <v>18</v>
      </c>
      <c r="AK11" s="8">
        <v>99</v>
      </c>
      <c r="AL11" s="8">
        <v>4327</v>
      </c>
      <c r="AM11" s="8">
        <v>11</v>
      </c>
      <c r="AN11" s="8" t="s">
        <v>159</v>
      </c>
      <c r="AO11" s="8">
        <v>41</v>
      </c>
      <c r="AP11" s="8">
        <v>41</v>
      </c>
      <c r="AQ11" s="8">
        <v>2374</v>
      </c>
      <c r="AR11" s="8">
        <v>3</v>
      </c>
      <c r="AS11" s="8" t="s">
        <v>160</v>
      </c>
      <c r="AT11" s="8">
        <v>18</v>
      </c>
      <c r="AU11" s="8">
        <v>61</v>
      </c>
      <c r="AV11" s="8">
        <v>1279</v>
      </c>
      <c r="AW11" s="8">
        <v>4</v>
      </c>
      <c r="AX11" s="8" t="s">
        <v>161</v>
      </c>
      <c r="AY11" s="8">
        <v>41</v>
      </c>
      <c r="AZ11" s="8">
        <v>6906</v>
      </c>
      <c r="BA11" s="8">
        <v>41</v>
      </c>
      <c r="BB11" s="8">
        <v>89</v>
      </c>
      <c r="BC11" s="8">
        <v>307</v>
      </c>
      <c r="BD11" s="8">
        <v>7</v>
      </c>
      <c r="BE11" s="8" t="s">
        <v>162</v>
      </c>
      <c r="BF11" s="8">
        <v>41</v>
      </c>
      <c r="BG11" s="8">
        <v>49</v>
      </c>
      <c r="BH11" s="8">
        <v>384</v>
      </c>
      <c r="BI11" s="8">
        <v>86</v>
      </c>
      <c r="BJ11" s="8">
        <v>81</v>
      </c>
      <c r="BK11" s="8">
        <v>47</v>
      </c>
      <c r="BL11" s="8">
        <v>346</v>
      </c>
      <c r="BM11" s="8">
        <v>48</v>
      </c>
      <c r="BN11" s="8">
        <v>8523</v>
      </c>
      <c r="BO11" s="8">
        <v>13</v>
      </c>
      <c r="BP11" s="8" t="s">
        <v>163</v>
      </c>
      <c r="BQ11" s="8">
        <v>41</v>
      </c>
      <c r="BR11" s="8">
        <v>74</v>
      </c>
      <c r="BS11" s="8" t="s">
        <v>164</v>
      </c>
      <c r="BT11" s="8" t="s">
        <v>165</v>
      </c>
      <c r="BU11" s="8">
        <v>41</v>
      </c>
      <c r="BV11" s="8">
        <v>74</v>
      </c>
      <c r="BW11" s="8" t="s">
        <v>166</v>
      </c>
    </row>
    <row r="12" spans="1:81" s="9" customFormat="1" ht="12.75" x14ac:dyDescent="0.2">
      <c r="A12" s="7">
        <v>45000.643965775467</v>
      </c>
      <c r="B12" s="8" t="s">
        <v>54</v>
      </c>
      <c r="C12" s="8" t="s">
        <v>322</v>
      </c>
      <c r="D12" s="8" t="s">
        <v>124</v>
      </c>
      <c r="E12" s="8">
        <v>15</v>
      </c>
      <c r="F12" s="8">
        <v>7</v>
      </c>
      <c r="G12" s="8">
        <v>6</v>
      </c>
      <c r="H12" s="8">
        <v>23</v>
      </c>
      <c r="I12" s="8">
        <v>600</v>
      </c>
      <c r="J12" s="8">
        <v>4</v>
      </c>
      <c r="K12" s="8" t="s">
        <v>125</v>
      </c>
      <c r="L12" s="8">
        <v>2</v>
      </c>
      <c r="M12" s="8">
        <v>2</v>
      </c>
      <c r="N12" s="8">
        <v>22</v>
      </c>
      <c r="O12" s="8" t="s">
        <v>126</v>
      </c>
      <c r="P12" s="8">
        <v>0</v>
      </c>
      <c r="Q12" s="8">
        <v>0</v>
      </c>
      <c r="R12" s="8">
        <v>0</v>
      </c>
      <c r="S12" s="8">
        <v>0</v>
      </c>
      <c r="T12" s="8">
        <v>0</v>
      </c>
      <c r="U12" s="8">
        <v>0</v>
      </c>
      <c r="V12" s="8">
        <v>0</v>
      </c>
      <c r="W12" s="8">
        <v>0</v>
      </c>
      <c r="X12" s="8">
        <v>0</v>
      </c>
      <c r="Y12" s="8">
        <v>0</v>
      </c>
      <c r="Z12" s="8">
        <v>6</v>
      </c>
      <c r="AA12" s="8">
        <v>2</v>
      </c>
      <c r="AB12" s="8">
        <v>50</v>
      </c>
      <c r="AC12" s="8">
        <v>2</v>
      </c>
      <c r="AD12" s="8" t="s">
        <v>127</v>
      </c>
      <c r="AE12" s="8">
        <v>18</v>
      </c>
      <c r="AF12" s="8">
        <v>133</v>
      </c>
      <c r="AG12" s="8">
        <v>2346</v>
      </c>
      <c r="AH12" s="8">
        <v>1</v>
      </c>
      <c r="AI12" s="8" t="s">
        <v>128</v>
      </c>
      <c r="AJ12" s="8">
        <v>7</v>
      </c>
      <c r="AK12" s="8">
        <v>9</v>
      </c>
      <c r="AL12" s="8">
        <v>165</v>
      </c>
      <c r="AM12" s="8">
        <v>1</v>
      </c>
      <c r="AN12" s="8" t="s">
        <v>129</v>
      </c>
      <c r="AO12" s="8">
        <v>0</v>
      </c>
      <c r="AP12" s="8">
        <v>0</v>
      </c>
      <c r="AQ12" s="8">
        <v>0</v>
      </c>
      <c r="AR12" s="8">
        <v>0</v>
      </c>
      <c r="AS12" s="8">
        <v>0</v>
      </c>
      <c r="AT12" s="8">
        <v>0</v>
      </c>
      <c r="AU12" s="8">
        <v>0</v>
      </c>
      <c r="AV12" s="8">
        <v>0</v>
      </c>
      <c r="AW12" s="8">
        <v>0</v>
      </c>
      <c r="AX12" s="8">
        <v>0</v>
      </c>
      <c r="AY12" s="8">
        <v>19</v>
      </c>
      <c r="AZ12" s="8">
        <v>602</v>
      </c>
      <c r="BA12" s="8">
        <v>16</v>
      </c>
      <c r="BB12" s="8">
        <v>1</v>
      </c>
      <c r="BC12" s="8">
        <v>18</v>
      </c>
      <c r="BD12" s="8">
        <v>1</v>
      </c>
      <c r="BE12" s="8" t="s">
        <v>130</v>
      </c>
      <c r="BF12" s="8">
        <v>21</v>
      </c>
      <c r="BG12" s="8">
        <v>40</v>
      </c>
      <c r="BH12" s="8">
        <v>40</v>
      </c>
      <c r="BI12" s="8">
        <v>0</v>
      </c>
      <c r="BJ12" s="8">
        <v>40</v>
      </c>
      <c r="BK12" s="8">
        <v>0</v>
      </c>
      <c r="BL12" s="8">
        <v>40</v>
      </c>
      <c r="BM12" s="8">
        <v>0</v>
      </c>
      <c r="BN12" s="8">
        <v>166</v>
      </c>
      <c r="BO12" s="8">
        <v>0</v>
      </c>
      <c r="BP12" s="8" t="s">
        <v>131</v>
      </c>
      <c r="BQ12" s="8">
        <v>8</v>
      </c>
      <c r="BR12" s="8">
        <v>12</v>
      </c>
      <c r="BS12" s="8" t="s">
        <v>132</v>
      </c>
      <c r="BT12" s="8" t="s">
        <v>133</v>
      </c>
      <c r="BU12" s="8">
        <v>4</v>
      </c>
      <c r="BV12" s="8">
        <v>4</v>
      </c>
      <c r="BW12" s="8" t="s">
        <v>134</v>
      </c>
    </row>
    <row r="13" spans="1:81" s="9" customFormat="1" ht="12.75" x14ac:dyDescent="0.2">
      <c r="A13" s="7">
        <v>45001.69613251157</v>
      </c>
      <c r="B13" s="8" t="s">
        <v>49</v>
      </c>
      <c r="C13" s="8" t="s">
        <v>322</v>
      </c>
      <c r="D13" s="8" t="s">
        <v>139</v>
      </c>
      <c r="E13" s="8">
        <v>15</v>
      </c>
      <c r="F13" s="8">
        <v>15</v>
      </c>
      <c r="G13" s="8">
        <v>25</v>
      </c>
      <c r="H13" s="8">
        <v>49</v>
      </c>
      <c r="I13" s="8">
        <v>1592</v>
      </c>
      <c r="J13" s="8">
        <v>5</v>
      </c>
      <c r="K13" s="8" t="s">
        <v>140</v>
      </c>
      <c r="L13" s="8">
        <v>25</v>
      </c>
      <c r="M13" s="8">
        <v>8</v>
      </c>
      <c r="N13" s="8">
        <v>243</v>
      </c>
      <c r="O13" s="8" t="s">
        <v>141</v>
      </c>
      <c r="P13" s="8">
        <v>0</v>
      </c>
      <c r="Q13" s="8">
        <v>0</v>
      </c>
      <c r="R13" s="8">
        <v>0</v>
      </c>
      <c r="S13" s="8">
        <v>0</v>
      </c>
      <c r="T13" s="8">
        <v>0</v>
      </c>
      <c r="U13" s="8">
        <v>0</v>
      </c>
      <c r="V13" s="8">
        <v>0</v>
      </c>
      <c r="W13" s="8">
        <v>0</v>
      </c>
      <c r="X13" s="8">
        <v>0</v>
      </c>
      <c r="Y13" s="8">
        <v>0</v>
      </c>
      <c r="Z13" s="8">
        <v>25</v>
      </c>
      <c r="AA13" s="8">
        <v>35</v>
      </c>
      <c r="AB13" s="8">
        <v>1268</v>
      </c>
      <c r="AC13" s="8">
        <v>0</v>
      </c>
      <c r="AD13" s="8" t="s">
        <v>142</v>
      </c>
      <c r="AE13" s="8">
        <v>25</v>
      </c>
      <c r="AF13" s="8">
        <v>181</v>
      </c>
      <c r="AG13" s="8">
        <v>3863</v>
      </c>
      <c r="AH13" s="8">
        <v>2</v>
      </c>
      <c r="AI13" s="8" t="s">
        <v>143</v>
      </c>
      <c r="AJ13" s="8">
        <v>25</v>
      </c>
      <c r="AK13" s="8">
        <v>46</v>
      </c>
      <c r="AL13" s="8">
        <v>1665</v>
      </c>
      <c r="AM13" s="8">
        <v>2</v>
      </c>
      <c r="AN13" s="8" t="s">
        <v>144</v>
      </c>
      <c r="AO13" s="8">
        <v>25</v>
      </c>
      <c r="AP13" s="8">
        <v>4</v>
      </c>
      <c r="AQ13" s="8">
        <v>364</v>
      </c>
      <c r="AR13" s="8">
        <v>2</v>
      </c>
      <c r="AS13" s="8" t="s">
        <v>145</v>
      </c>
      <c r="AT13" s="8">
        <v>25</v>
      </c>
      <c r="AU13" s="8">
        <v>3</v>
      </c>
      <c r="AV13" s="8">
        <v>320</v>
      </c>
      <c r="AW13" s="8">
        <v>2</v>
      </c>
      <c r="AX13" s="8" t="s">
        <v>146</v>
      </c>
      <c r="AY13" s="8">
        <v>25</v>
      </c>
      <c r="AZ13" s="8">
        <v>268</v>
      </c>
      <c r="BA13" s="8">
        <v>25</v>
      </c>
      <c r="BB13" s="8">
        <v>1</v>
      </c>
      <c r="BC13" s="8">
        <v>1</v>
      </c>
      <c r="BD13" s="8">
        <v>0</v>
      </c>
      <c r="BE13" s="8" t="s">
        <v>147</v>
      </c>
      <c r="BF13" s="8">
        <v>25</v>
      </c>
      <c r="BG13" s="8">
        <v>38</v>
      </c>
      <c r="BH13" s="8">
        <v>38</v>
      </c>
      <c r="BI13" s="8">
        <v>0</v>
      </c>
      <c r="BJ13" s="8">
        <v>38</v>
      </c>
      <c r="BK13" s="8">
        <v>15</v>
      </c>
      <c r="BL13" s="8">
        <v>38</v>
      </c>
      <c r="BM13" s="8">
        <v>15</v>
      </c>
      <c r="BN13" s="8">
        <v>1392</v>
      </c>
      <c r="BO13" s="8">
        <v>3</v>
      </c>
      <c r="BP13" s="8" t="s">
        <v>148</v>
      </c>
      <c r="BQ13" s="8">
        <v>25</v>
      </c>
      <c r="BR13" s="8">
        <v>10</v>
      </c>
      <c r="BS13" s="8" t="s">
        <v>149</v>
      </c>
      <c r="BT13" s="8" t="s">
        <v>150</v>
      </c>
      <c r="BU13" s="8">
        <v>6</v>
      </c>
      <c r="BV13" s="8">
        <v>2</v>
      </c>
      <c r="BW13" s="8" t="s">
        <v>151</v>
      </c>
    </row>
    <row r="14" spans="1:81" s="9" customFormat="1" ht="12.75" x14ac:dyDescent="0.2">
      <c r="A14" s="7">
        <v>45006.711777673612</v>
      </c>
      <c r="B14" s="8" t="s">
        <v>41</v>
      </c>
      <c r="C14" s="8" t="s">
        <v>322</v>
      </c>
      <c r="D14" s="8" t="s">
        <v>42</v>
      </c>
      <c r="E14" s="8">
        <v>13</v>
      </c>
      <c r="F14" s="8">
        <v>13</v>
      </c>
      <c r="G14" s="8">
        <v>11</v>
      </c>
      <c r="H14" s="8">
        <v>13</v>
      </c>
      <c r="I14" s="8">
        <v>173</v>
      </c>
      <c r="J14" s="8">
        <v>2</v>
      </c>
      <c r="K14" s="8" t="s">
        <v>314</v>
      </c>
      <c r="L14" s="8">
        <v>2</v>
      </c>
      <c r="M14" s="8">
        <v>5</v>
      </c>
      <c r="N14" s="8">
        <v>70</v>
      </c>
      <c r="O14" s="8" t="s">
        <v>315</v>
      </c>
      <c r="P14" s="8">
        <v>0</v>
      </c>
      <c r="Q14" s="8">
        <v>0</v>
      </c>
      <c r="R14" s="8">
        <v>0</v>
      </c>
      <c r="S14" s="8">
        <v>0</v>
      </c>
      <c r="T14" s="8">
        <v>0</v>
      </c>
      <c r="U14" s="8">
        <v>0</v>
      </c>
      <c r="V14" s="8">
        <v>0</v>
      </c>
      <c r="W14" s="8">
        <v>0</v>
      </c>
      <c r="X14" s="8">
        <v>0</v>
      </c>
      <c r="Y14" s="8">
        <v>0</v>
      </c>
      <c r="Z14" s="8">
        <v>2</v>
      </c>
      <c r="AA14" s="8">
        <v>2</v>
      </c>
      <c r="AB14" s="8">
        <v>40</v>
      </c>
      <c r="AC14" s="8">
        <v>0</v>
      </c>
      <c r="AD14" s="8" t="s">
        <v>316</v>
      </c>
      <c r="AE14" s="8">
        <v>10</v>
      </c>
      <c r="AF14" s="8">
        <v>142</v>
      </c>
      <c r="AG14" s="8">
        <v>1469</v>
      </c>
      <c r="AH14" s="8">
        <v>2</v>
      </c>
      <c r="AI14" s="8" t="s">
        <v>317</v>
      </c>
      <c r="AJ14" s="8">
        <v>4</v>
      </c>
      <c r="AK14" s="8">
        <v>4</v>
      </c>
      <c r="AL14" s="8">
        <v>78</v>
      </c>
      <c r="AM14" s="8">
        <v>1</v>
      </c>
      <c r="AN14" s="8" t="s">
        <v>318</v>
      </c>
      <c r="AO14" s="8">
        <v>3</v>
      </c>
      <c r="AP14" s="8">
        <v>3</v>
      </c>
      <c r="AQ14" s="8">
        <v>68</v>
      </c>
      <c r="AR14" s="8">
        <v>0</v>
      </c>
      <c r="AS14" s="8" t="s">
        <v>319</v>
      </c>
      <c r="AT14" s="8">
        <v>0</v>
      </c>
      <c r="AU14" s="8">
        <v>0</v>
      </c>
      <c r="AV14" s="8">
        <v>0</v>
      </c>
      <c r="AW14" s="8">
        <v>0</v>
      </c>
      <c r="AX14" s="8">
        <v>0</v>
      </c>
      <c r="AY14" s="8">
        <v>10</v>
      </c>
      <c r="AZ14" s="8">
        <v>142</v>
      </c>
      <c r="BA14" s="8">
        <v>0</v>
      </c>
      <c r="BB14" s="8">
        <v>0</v>
      </c>
      <c r="BC14" s="8">
        <v>0</v>
      </c>
      <c r="BD14" s="8">
        <v>0</v>
      </c>
      <c r="BE14" s="8">
        <v>0</v>
      </c>
      <c r="BF14" s="8">
        <v>10</v>
      </c>
      <c r="BG14" s="8">
        <v>1</v>
      </c>
      <c r="BH14" s="8">
        <v>10</v>
      </c>
      <c r="BI14" s="8">
        <v>2</v>
      </c>
      <c r="BJ14" s="8">
        <v>0</v>
      </c>
      <c r="BK14" s="8">
        <v>3</v>
      </c>
      <c r="BL14" s="8">
        <v>10</v>
      </c>
      <c r="BM14" s="8">
        <v>10</v>
      </c>
      <c r="BN14" s="8">
        <v>218</v>
      </c>
      <c r="BO14" s="8">
        <v>1</v>
      </c>
      <c r="BP14" s="8" t="s">
        <v>320</v>
      </c>
      <c r="BQ14" s="8">
        <v>0</v>
      </c>
      <c r="BR14" s="8">
        <v>0</v>
      </c>
      <c r="BS14" s="8">
        <v>0</v>
      </c>
      <c r="BT14" s="8">
        <v>0</v>
      </c>
      <c r="BU14" s="8">
        <v>7</v>
      </c>
      <c r="BV14" s="8">
        <v>7</v>
      </c>
      <c r="BW14" s="8" t="s">
        <v>321</v>
      </c>
    </row>
    <row r="15" spans="1:81" s="9" customFormat="1" ht="12.75" x14ac:dyDescent="0.2">
      <c r="A15" s="7">
        <v>45002.490854050928</v>
      </c>
      <c r="B15" s="8" t="s">
        <v>199</v>
      </c>
      <c r="C15" s="8" t="s">
        <v>322</v>
      </c>
      <c r="D15" s="8" t="s">
        <v>200</v>
      </c>
      <c r="E15" s="8">
        <v>8</v>
      </c>
      <c r="F15" s="8">
        <v>8</v>
      </c>
      <c r="G15" s="8">
        <v>8</v>
      </c>
      <c r="H15" s="8">
        <v>8</v>
      </c>
      <c r="I15" s="8">
        <v>166</v>
      </c>
      <c r="J15" s="8">
        <v>8</v>
      </c>
      <c r="K15" s="8" t="s">
        <v>201</v>
      </c>
      <c r="L15" s="8">
        <v>8</v>
      </c>
      <c r="M15" s="8">
        <v>5</v>
      </c>
      <c r="N15" s="8">
        <v>76</v>
      </c>
      <c r="O15" s="8" t="s">
        <v>202</v>
      </c>
      <c r="P15" s="8">
        <v>8</v>
      </c>
      <c r="Q15" s="8">
        <v>2</v>
      </c>
      <c r="R15" s="8">
        <v>10</v>
      </c>
      <c r="S15" s="8">
        <v>2</v>
      </c>
      <c r="T15" s="8">
        <v>0</v>
      </c>
      <c r="U15" s="8">
        <v>8</v>
      </c>
      <c r="V15" s="8">
        <v>16</v>
      </c>
      <c r="W15" s="8">
        <v>689</v>
      </c>
      <c r="X15" s="8">
        <v>11</v>
      </c>
      <c r="Y15" s="8" t="s">
        <v>203</v>
      </c>
      <c r="Z15" s="8">
        <v>8</v>
      </c>
      <c r="AA15" s="8">
        <v>4</v>
      </c>
      <c r="AB15" s="8">
        <v>103</v>
      </c>
      <c r="AC15" s="8">
        <v>0</v>
      </c>
      <c r="AD15" s="8">
        <v>0</v>
      </c>
      <c r="AE15" s="8">
        <v>8</v>
      </c>
      <c r="AF15" s="8">
        <v>88</v>
      </c>
      <c r="AG15" s="8">
        <v>1674</v>
      </c>
      <c r="AH15" s="8">
        <v>0</v>
      </c>
      <c r="AI15" s="8">
        <v>0</v>
      </c>
      <c r="AJ15" s="8">
        <v>0</v>
      </c>
      <c r="AK15" s="8">
        <v>0</v>
      </c>
      <c r="AL15" s="8">
        <v>0</v>
      </c>
      <c r="AM15" s="8">
        <v>0</v>
      </c>
      <c r="AN15" s="8">
        <v>0</v>
      </c>
      <c r="AO15" s="8">
        <v>0</v>
      </c>
      <c r="AP15" s="8">
        <v>0</v>
      </c>
      <c r="AQ15" s="8">
        <v>0</v>
      </c>
      <c r="AR15" s="8">
        <v>0</v>
      </c>
      <c r="AS15" s="8">
        <v>0</v>
      </c>
      <c r="AT15" s="8">
        <v>0</v>
      </c>
      <c r="AU15" s="8">
        <v>0</v>
      </c>
      <c r="AV15" s="8">
        <v>0</v>
      </c>
      <c r="AW15" s="8">
        <v>0</v>
      </c>
      <c r="AX15" s="8">
        <v>0</v>
      </c>
      <c r="AY15" s="8">
        <v>8</v>
      </c>
      <c r="AZ15" s="8">
        <v>980</v>
      </c>
      <c r="BA15" s="8">
        <v>0</v>
      </c>
      <c r="BB15" s="8">
        <v>0</v>
      </c>
      <c r="BC15" s="8">
        <v>0</v>
      </c>
      <c r="BD15" s="8">
        <v>0</v>
      </c>
      <c r="BE15" s="8">
        <v>0</v>
      </c>
      <c r="BF15" s="8">
        <v>8</v>
      </c>
      <c r="BG15" s="8">
        <v>8</v>
      </c>
      <c r="BH15" s="8">
        <v>8</v>
      </c>
      <c r="BI15" s="8">
        <v>0</v>
      </c>
      <c r="BJ15" s="8">
        <v>0</v>
      </c>
      <c r="BK15" s="8">
        <v>2</v>
      </c>
      <c r="BL15" s="8">
        <v>8</v>
      </c>
      <c r="BM15" s="8">
        <v>8</v>
      </c>
      <c r="BN15" s="8">
        <v>166</v>
      </c>
      <c r="BO15" s="8">
        <v>8</v>
      </c>
      <c r="BP15" s="8">
        <v>0</v>
      </c>
      <c r="BQ15" s="8">
        <v>8</v>
      </c>
      <c r="BR15" s="8">
        <v>0</v>
      </c>
      <c r="BS15" s="8">
        <v>0</v>
      </c>
      <c r="BT15" s="8">
        <v>0</v>
      </c>
      <c r="BU15" s="8">
        <v>8</v>
      </c>
      <c r="BV15" s="8">
        <v>3</v>
      </c>
      <c r="BW15" s="8" t="s">
        <v>204</v>
      </c>
    </row>
    <row r="16" spans="1:81" s="9" customFormat="1" ht="12.75" x14ac:dyDescent="0.2">
      <c r="A16" s="7">
        <v>45002.626240081023</v>
      </c>
      <c r="B16" s="8" t="s">
        <v>38</v>
      </c>
      <c r="C16" s="8" t="s">
        <v>322</v>
      </c>
      <c r="D16" s="8" t="s">
        <v>206</v>
      </c>
      <c r="E16" s="8">
        <v>2</v>
      </c>
      <c r="F16" s="8">
        <v>2</v>
      </c>
      <c r="G16" s="8">
        <v>4</v>
      </c>
      <c r="H16" s="8">
        <v>8</v>
      </c>
      <c r="I16" s="8">
        <v>78</v>
      </c>
      <c r="J16" s="8">
        <v>0</v>
      </c>
      <c r="K16" s="8" t="s">
        <v>207</v>
      </c>
      <c r="L16" s="8">
        <v>2</v>
      </c>
      <c r="M16" s="8">
        <v>7</v>
      </c>
      <c r="N16" s="8">
        <v>324</v>
      </c>
      <c r="O16" s="8" t="s">
        <v>208</v>
      </c>
      <c r="P16" s="8">
        <v>2</v>
      </c>
      <c r="Q16" s="8">
        <v>2</v>
      </c>
      <c r="R16" s="8">
        <v>20</v>
      </c>
      <c r="S16" s="8">
        <v>1</v>
      </c>
      <c r="T16" s="8" t="s">
        <v>209</v>
      </c>
      <c r="U16" s="8">
        <v>1</v>
      </c>
      <c r="V16" s="8">
        <v>0</v>
      </c>
      <c r="W16" s="8">
        <v>0</v>
      </c>
      <c r="X16" s="8">
        <v>0</v>
      </c>
      <c r="Y16" s="8">
        <v>0</v>
      </c>
      <c r="Z16" s="8">
        <v>1</v>
      </c>
      <c r="AA16" s="8">
        <v>1</v>
      </c>
      <c r="AB16" s="8">
        <v>28</v>
      </c>
      <c r="AC16" s="8">
        <v>0</v>
      </c>
      <c r="AD16" s="8" t="s">
        <v>210</v>
      </c>
      <c r="AE16" s="8">
        <v>3</v>
      </c>
      <c r="AF16" s="8">
        <v>29</v>
      </c>
      <c r="AG16" s="8">
        <v>406</v>
      </c>
      <c r="AH16" s="8">
        <v>0</v>
      </c>
      <c r="AI16" s="8" t="s">
        <v>211</v>
      </c>
      <c r="AJ16" s="8">
        <v>0</v>
      </c>
      <c r="AK16" s="8">
        <v>0</v>
      </c>
      <c r="AL16" s="8">
        <v>0</v>
      </c>
      <c r="AM16" s="8">
        <v>0</v>
      </c>
      <c r="AN16" s="8">
        <v>0</v>
      </c>
      <c r="AO16" s="8">
        <v>1</v>
      </c>
      <c r="AP16" s="8">
        <v>2</v>
      </c>
      <c r="AQ16" s="8">
        <v>34</v>
      </c>
      <c r="AR16" s="8">
        <v>0</v>
      </c>
      <c r="AS16" s="8" t="s">
        <v>212</v>
      </c>
      <c r="AT16" s="8">
        <v>0</v>
      </c>
      <c r="AU16" s="8">
        <v>0</v>
      </c>
      <c r="AV16" s="8">
        <v>0</v>
      </c>
      <c r="AW16" s="8">
        <v>0</v>
      </c>
      <c r="AX16" s="8">
        <v>0</v>
      </c>
      <c r="AY16" s="8">
        <v>2</v>
      </c>
      <c r="AZ16" s="8">
        <v>7</v>
      </c>
      <c r="BA16" s="8">
        <v>0</v>
      </c>
      <c r="BB16" s="8">
        <v>0</v>
      </c>
      <c r="BC16" s="8">
        <v>0</v>
      </c>
      <c r="BD16" s="8">
        <v>0</v>
      </c>
      <c r="BE16" s="8">
        <v>0</v>
      </c>
      <c r="BF16" s="8">
        <v>0</v>
      </c>
      <c r="BG16" s="8">
        <v>0</v>
      </c>
      <c r="BH16" s="8">
        <v>0</v>
      </c>
      <c r="BI16" s="8">
        <v>0</v>
      </c>
      <c r="BJ16" s="8">
        <v>0</v>
      </c>
      <c r="BK16" s="8">
        <v>0</v>
      </c>
      <c r="BL16" s="8">
        <v>0</v>
      </c>
      <c r="BM16" s="8">
        <v>0</v>
      </c>
      <c r="BN16" s="8">
        <v>1116</v>
      </c>
      <c r="BO16" s="8">
        <v>0</v>
      </c>
      <c r="BP16" s="8">
        <v>0</v>
      </c>
      <c r="BQ16" s="8">
        <v>0</v>
      </c>
      <c r="BR16" s="8">
        <v>0</v>
      </c>
      <c r="BS16" s="8">
        <v>0</v>
      </c>
      <c r="BT16" s="8">
        <v>0</v>
      </c>
      <c r="BU16" s="8">
        <v>1</v>
      </c>
      <c r="BV16" s="8">
        <v>1</v>
      </c>
      <c r="BW16" s="8" t="s">
        <v>213</v>
      </c>
    </row>
    <row r="17" spans="1:75" s="9" customFormat="1" ht="12.75" x14ac:dyDescent="0.2">
      <c r="A17" s="7">
        <v>45006.541534108794</v>
      </c>
      <c r="B17" s="8" t="s">
        <v>55</v>
      </c>
      <c r="C17" s="8" t="s">
        <v>322</v>
      </c>
      <c r="D17" s="8" t="s">
        <v>285</v>
      </c>
      <c r="E17" s="8">
        <v>14</v>
      </c>
      <c r="F17" s="8">
        <v>5</v>
      </c>
      <c r="G17" s="8">
        <v>20</v>
      </c>
      <c r="H17" s="8">
        <v>17</v>
      </c>
      <c r="I17" s="8">
        <v>586</v>
      </c>
      <c r="J17" s="8">
        <v>3</v>
      </c>
      <c r="K17" s="8" t="s">
        <v>286</v>
      </c>
      <c r="L17" s="8">
        <v>6</v>
      </c>
      <c r="M17" s="8">
        <v>14</v>
      </c>
      <c r="N17" s="8">
        <v>227</v>
      </c>
      <c r="O17" s="8" t="s">
        <v>287</v>
      </c>
      <c r="P17" s="8">
        <v>14</v>
      </c>
      <c r="Q17" s="8">
        <v>9</v>
      </c>
      <c r="R17" s="8">
        <v>167</v>
      </c>
      <c r="S17" s="8">
        <v>2</v>
      </c>
      <c r="T17" s="8" t="s">
        <v>288</v>
      </c>
      <c r="U17" s="8">
        <v>14</v>
      </c>
      <c r="V17" s="8">
        <v>0</v>
      </c>
      <c r="W17" s="8">
        <v>0</v>
      </c>
      <c r="X17" s="8">
        <v>0</v>
      </c>
      <c r="Y17" s="8">
        <v>0</v>
      </c>
      <c r="Z17" s="8">
        <v>14</v>
      </c>
      <c r="AA17" s="8">
        <v>9</v>
      </c>
      <c r="AB17" s="8">
        <v>312</v>
      </c>
      <c r="AC17" s="8">
        <v>2</v>
      </c>
      <c r="AD17" s="8" t="s">
        <v>289</v>
      </c>
      <c r="AE17" s="8">
        <v>14</v>
      </c>
      <c r="AF17" s="8">
        <v>136</v>
      </c>
      <c r="AG17" s="8">
        <v>1958</v>
      </c>
      <c r="AH17" s="8">
        <v>3</v>
      </c>
      <c r="AI17" s="8" t="s">
        <v>290</v>
      </c>
      <c r="AJ17" s="8">
        <v>14</v>
      </c>
      <c r="AK17" s="8">
        <v>12</v>
      </c>
      <c r="AL17" s="8">
        <v>726</v>
      </c>
      <c r="AM17" s="8">
        <v>2</v>
      </c>
      <c r="AN17" s="8" t="s">
        <v>291</v>
      </c>
      <c r="AO17" s="8">
        <v>14</v>
      </c>
      <c r="AP17" s="8">
        <v>8</v>
      </c>
      <c r="AQ17" s="8">
        <v>1160</v>
      </c>
      <c r="AR17" s="8">
        <v>0</v>
      </c>
      <c r="AS17" s="8" t="s">
        <v>292</v>
      </c>
      <c r="AT17" s="8">
        <v>14</v>
      </c>
      <c r="AU17" s="8">
        <v>2</v>
      </c>
      <c r="AV17" s="8">
        <v>68</v>
      </c>
      <c r="AW17" s="8">
        <v>2</v>
      </c>
      <c r="AX17" s="8" t="s">
        <v>293</v>
      </c>
      <c r="AY17" s="8">
        <v>14</v>
      </c>
      <c r="AZ17" s="8">
        <v>654</v>
      </c>
      <c r="BA17" s="8">
        <v>14</v>
      </c>
      <c r="BB17" s="8">
        <v>6</v>
      </c>
      <c r="BC17" s="8">
        <v>24</v>
      </c>
      <c r="BD17" s="8">
        <v>1</v>
      </c>
      <c r="BE17" s="8" t="s">
        <v>294</v>
      </c>
      <c r="BF17" s="8">
        <v>20</v>
      </c>
      <c r="BG17" s="8">
        <v>17</v>
      </c>
      <c r="BH17" s="8">
        <v>23</v>
      </c>
      <c r="BI17" s="8">
        <v>20</v>
      </c>
      <c r="BJ17" s="8">
        <v>12</v>
      </c>
      <c r="BK17" s="8">
        <v>9</v>
      </c>
      <c r="BL17" s="8">
        <v>65</v>
      </c>
      <c r="BM17" s="8">
        <v>17</v>
      </c>
      <c r="BN17" s="8">
        <v>3141</v>
      </c>
      <c r="BO17" s="8">
        <v>3</v>
      </c>
      <c r="BP17" s="8" t="s">
        <v>295</v>
      </c>
      <c r="BQ17" s="8">
        <v>14</v>
      </c>
      <c r="BR17" s="8">
        <v>4</v>
      </c>
      <c r="BS17" s="8" t="s">
        <v>296</v>
      </c>
      <c r="BT17" s="8" t="s">
        <v>297</v>
      </c>
      <c r="BU17" s="8">
        <v>14</v>
      </c>
      <c r="BV17" s="8">
        <v>14</v>
      </c>
      <c r="BW17" s="8" t="s">
        <v>298</v>
      </c>
    </row>
    <row r="18" spans="1:75" s="9" customFormat="1" ht="12.75" x14ac:dyDescent="0.2">
      <c r="A18" s="7">
        <v>44988.541270208334</v>
      </c>
      <c r="B18" s="8" t="s">
        <v>53</v>
      </c>
      <c r="C18" s="8" t="s">
        <v>322</v>
      </c>
      <c r="D18" s="8" t="s">
        <v>74</v>
      </c>
      <c r="E18" s="8">
        <v>6</v>
      </c>
      <c r="F18" s="8">
        <v>4</v>
      </c>
      <c r="G18" s="8">
        <v>1</v>
      </c>
      <c r="H18" s="8">
        <v>1</v>
      </c>
      <c r="I18" s="8">
        <v>10</v>
      </c>
      <c r="J18" s="8">
        <v>1</v>
      </c>
      <c r="K18" s="8" t="s">
        <v>75</v>
      </c>
      <c r="L18" s="8">
        <v>1</v>
      </c>
      <c r="M18" s="8">
        <v>1</v>
      </c>
      <c r="N18" s="8">
        <v>12</v>
      </c>
      <c r="O18" s="8" t="s">
        <v>76</v>
      </c>
      <c r="P18" s="8">
        <v>4</v>
      </c>
      <c r="Q18" s="8">
        <v>1</v>
      </c>
      <c r="R18" s="8">
        <v>28</v>
      </c>
      <c r="S18" s="8">
        <v>1</v>
      </c>
      <c r="T18" s="8" t="s">
        <v>77</v>
      </c>
      <c r="U18" s="8">
        <v>0</v>
      </c>
      <c r="V18" s="8">
        <v>0</v>
      </c>
      <c r="W18" s="8">
        <v>0</v>
      </c>
      <c r="X18" s="8">
        <v>0</v>
      </c>
      <c r="Y18" s="8">
        <v>0</v>
      </c>
      <c r="Z18" s="8">
        <v>2</v>
      </c>
      <c r="AA18" s="8">
        <v>2</v>
      </c>
      <c r="AB18" s="8">
        <v>18</v>
      </c>
      <c r="AC18" s="8">
        <v>1</v>
      </c>
      <c r="AD18" s="8" t="s">
        <v>78</v>
      </c>
      <c r="AE18" s="8">
        <v>2</v>
      </c>
      <c r="AF18" s="8">
        <v>2</v>
      </c>
      <c r="AG18" s="8">
        <v>21</v>
      </c>
      <c r="AH18" s="8">
        <v>1</v>
      </c>
      <c r="AI18" s="8" t="s">
        <v>79</v>
      </c>
      <c r="AJ18" s="8">
        <v>5</v>
      </c>
      <c r="AK18" s="8">
        <v>1</v>
      </c>
      <c r="AL18" s="8">
        <v>28</v>
      </c>
      <c r="AM18" s="8">
        <v>1</v>
      </c>
      <c r="AN18" s="8" t="s">
        <v>80</v>
      </c>
      <c r="AO18" s="8">
        <v>4</v>
      </c>
      <c r="AP18" s="8">
        <v>1</v>
      </c>
      <c r="AQ18" s="8">
        <v>28</v>
      </c>
      <c r="AR18" s="8">
        <v>1</v>
      </c>
      <c r="AS18" s="8" t="s">
        <v>77</v>
      </c>
      <c r="AT18" s="8">
        <v>0</v>
      </c>
      <c r="AU18" s="8">
        <v>0</v>
      </c>
      <c r="AV18" s="8">
        <v>0</v>
      </c>
      <c r="AW18" s="8">
        <v>0</v>
      </c>
      <c r="AX18" s="8">
        <v>0</v>
      </c>
      <c r="AY18" s="8">
        <v>9</v>
      </c>
      <c r="AZ18" s="8">
        <v>48</v>
      </c>
      <c r="BA18" s="8">
        <v>0</v>
      </c>
      <c r="BB18" s="8">
        <v>0</v>
      </c>
      <c r="BC18" s="8">
        <v>0</v>
      </c>
      <c r="BD18" s="8">
        <v>0</v>
      </c>
      <c r="BE18" s="8">
        <v>0</v>
      </c>
      <c r="BF18" s="8">
        <v>6</v>
      </c>
      <c r="BG18" s="8">
        <v>1</v>
      </c>
      <c r="BH18" s="8">
        <v>1</v>
      </c>
      <c r="BI18" s="8">
        <v>3</v>
      </c>
      <c r="BJ18" s="8">
        <v>4</v>
      </c>
      <c r="BK18" s="8">
        <v>1</v>
      </c>
      <c r="BL18" s="8">
        <v>4</v>
      </c>
      <c r="BM18" s="8">
        <v>1</v>
      </c>
      <c r="BN18" s="8">
        <v>230</v>
      </c>
      <c r="BO18" s="8">
        <v>1</v>
      </c>
      <c r="BP18" s="8" t="s">
        <v>81</v>
      </c>
      <c r="BQ18" s="8">
        <v>7</v>
      </c>
      <c r="BR18" s="8">
        <v>7</v>
      </c>
      <c r="BS18" s="8" t="s">
        <v>82</v>
      </c>
      <c r="BT18" s="8" t="s">
        <v>83</v>
      </c>
      <c r="BU18" s="8">
        <v>1</v>
      </c>
      <c r="BV18" s="8">
        <v>1</v>
      </c>
      <c r="BW18" s="8" t="s">
        <v>84</v>
      </c>
    </row>
    <row r="19" spans="1:75" s="9" customFormat="1" ht="12.75" x14ac:dyDescent="0.2">
      <c r="A19" s="7">
        <v>44988.65022466435</v>
      </c>
      <c r="B19" s="8" t="s">
        <v>37</v>
      </c>
      <c r="C19" s="8" t="s">
        <v>322</v>
      </c>
      <c r="D19" s="8" t="s">
        <v>85</v>
      </c>
      <c r="E19" s="8">
        <v>33</v>
      </c>
      <c r="F19" s="8">
        <v>30</v>
      </c>
      <c r="G19" s="8">
        <v>0</v>
      </c>
      <c r="H19" s="8">
        <v>0</v>
      </c>
      <c r="I19" s="8">
        <v>0</v>
      </c>
      <c r="J19" s="8">
        <v>0</v>
      </c>
      <c r="K19" s="8">
        <v>0</v>
      </c>
      <c r="L19" s="8">
        <v>5</v>
      </c>
      <c r="M19" s="8">
        <v>5</v>
      </c>
      <c r="N19" s="8">
        <v>59</v>
      </c>
      <c r="O19" s="8" t="s">
        <v>86</v>
      </c>
      <c r="P19" s="8">
        <v>1</v>
      </c>
      <c r="Q19" s="8">
        <v>1</v>
      </c>
      <c r="R19" s="8">
        <v>25</v>
      </c>
      <c r="S19" s="8">
        <v>1</v>
      </c>
      <c r="T19" s="8" t="s">
        <v>87</v>
      </c>
      <c r="U19" s="8">
        <v>0</v>
      </c>
      <c r="V19" s="8">
        <v>0</v>
      </c>
      <c r="W19" s="8">
        <v>0</v>
      </c>
      <c r="X19" s="8">
        <v>0</v>
      </c>
      <c r="Y19" s="8">
        <v>0</v>
      </c>
      <c r="Z19" s="8">
        <v>0</v>
      </c>
      <c r="AA19" s="8">
        <v>0</v>
      </c>
      <c r="AB19" s="8">
        <v>0</v>
      </c>
      <c r="AC19" s="8">
        <v>0</v>
      </c>
      <c r="AD19" s="8">
        <v>0</v>
      </c>
      <c r="AE19" s="8">
        <v>67</v>
      </c>
      <c r="AF19" s="8">
        <v>95</v>
      </c>
      <c r="AG19" s="8">
        <v>9065</v>
      </c>
      <c r="AH19" s="8">
        <v>16</v>
      </c>
      <c r="AI19" s="8" t="s">
        <v>88</v>
      </c>
      <c r="AJ19" s="8">
        <v>1</v>
      </c>
      <c r="AK19" s="8">
        <v>1</v>
      </c>
      <c r="AL19" s="8">
        <v>25</v>
      </c>
      <c r="AM19" s="8">
        <v>1</v>
      </c>
      <c r="AN19" s="8" t="s">
        <v>89</v>
      </c>
      <c r="AO19" s="8">
        <v>1</v>
      </c>
      <c r="AP19" s="8">
        <v>1</v>
      </c>
      <c r="AQ19" s="8">
        <v>25</v>
      </c>
      <c r="AR19" s="8">
        <v>1</v>
      </c>
      <c r="AS19" s="8" t="s">
        <v>89</v>
      </c>
      <c r="AT19" s="8">
        <v>2</v>
      </c>
      <c r="AU19" s="8">
        <v>2</v>
      </c>
      <c r="AV19" s="8">
        <v>115</v>
      </c>
      <c r="AW19" s="8">
        <v>2</v>
      </c>
      <c r="AX19" s="8" t="s">
        <v>90</v>
      </c>
      <c r="AY19" s="8">
        <v>36</v>
      </c>
      <c r="AZ19" s="8">
        <v>959</v>
      </c>
      <c r="BA19" s="8">
        <v>0</v>
      </c>
      <c r="BB19" s="8">
        <v>0</v>
      </c>
      <c r="BC19" s="8">
        <v>0</v>
      </c>
      <c r="BD19" s="8">
        <v>0</v>
      </c>
      <c r="BE19" s="8">
        <v>0</v>
      </c>
      <c r="BF19" s="8">
        <v>36</v>
      </c>
      <c r="BG19" s="8">
        <v>3</v>
      </c>
      <c r="BH19" s="8">
        <v>26</v>
      </c>
      <c r="BI19" s="8">
        <v>7</v>
      </c>
      <c r="BJ19" s="8">
        <v>0</v>
      </c>
      <c r="BK19" s="8">
        <v>3</v>
      </c>
      <c r="BL19" s="8">
        <v>28</v>
      </c>
      <c r="BM19" s="8">
        <v>3</v>
      </c>
      <c r="BN19" s="8">
        <v>1036</v>
      </c>
      <c r="BO19" s="8">
        <v>6</v>
      </c>
      <c r="BP19" s="8" t="s">
        <v>91</v>
      </c>
      <c r="BQ19" s="8">
        <v>1</v>
      </c>
      <c r="BR19" s="8">
        <v>1</v>
      </c>
      <c r="BS19" s="8" t="s">
        <v>92</v>
      </c>
      <c r="BT19" s="10" t="s">
        <v>93</v>
      </c>
      <c r="BU19" s="8">
        <v>0</v>
      </c>
      <c r="BV19" s="8">
        <v>0</v>
      </c>
      <c r="BW19" s="8">
        <v>0</v>
      </c>
    </row>
    <row r="20" spans="1:75" s="9" customFormat="1" ht="12.75" x14ac:dyDescent="0.2">
      <c r="A20" s="7">
        <v>45005.671251134263</v>
      </c>
      <c r="B20" s="8" t="s">
        <v>39</v>
      </c>
      <c r="C20" s="8" t="s">
        <v>322</v>
      </c>
      <c r="D20" s="8" t="s">
        <v>40</v>
      </c>
      <c r="E20" s="8">
        <v>12</v>
      </c>
      <c r="F20" s="8">
        <v>11</v>
      </c>
      <c r="G20" s="8">
        <v>12</v>
      </c>
      <c r="H20" s="8">
        <v>14</v>
      </c>
      <c r="I20" s="8">
        <v>529</v>
      </c>
      <c r="J20" s="8">
        <v>6</v>
      </c>
      <c r="K20" s="8" t="s">
        <v>261</v>
      </c>
      <c r="L20" s="8">
        <v>0</v>
      </c>
      <c r="M20" s="8">
        <v>0</v>
      </c>
      <c r="N20" s="8">
        <v>0</v>
      </c>
      <c r="O20" s="8">
        <v>0</v>
      </c>
      <c r="P20" s="8">
        <v>0</v>
      </c>
      <c r="Q20" s="8">
        <v>0</v>
      </c>
      <c r="R20" s="8">
        <v>0</v>
      </c>
      <c r="S20" s="8">
        <v>0</v>
      </c>
      <c r="T20" s="8">
        <v>0</v>
      </c>
      <c r="U20" s="8">
        <v>0</v>
      </c>
      <c r="V20" s="8">
        <v>0</v>
      </c>
      <c r="W20" s="8">
        <v>0</v>
      </c>
      <c r="X20" s="8">
        <v>0</v>
      </c>
      <c r="Y20" s="8">
        <v>0</v>
      </c>
      <c r="Z20" s="8">
        <v>3</v>
      </c>
      <c r="AA20" s="8">
        <v>3</v>
      </c>
      <c r="AB20" s="8">
        <v>70</v>
      </c>
      <c r="AC20" s="8">
        <v>0</v>
      </c>
      <c r="AD20" s="8" t="s">
        <v>262</v>
      </c>
      <c r="AE20" s="8">
        <v>9</v>
      </c>
      <c r="AF20" s="8">
        <v>16</v>
      </c>
      <c r="AG20" s="8">
        <v>1135</v>
      </c>
      <c r="AH20" s="8">
        <v>1</v>
      </c>
      <c r="AI20" s="8" t="s">
        <v>263</v>
      </c>
      <c r="AJ20" s="8">
        <v>7</v>
      </c>
      <c r="AK20" s="8">
        <v>12</v>
      </c>
      <c r="AL20" s="8">
        <v>409</v>
      </c>
      <c r="AM20" s="8">
        <v>2</v>
      </c>
      <c r="AN20" s="8" t="s">
        <v>264</v>
      </c>
      <c r="AO20" s="8">
        <v>6</v>
      </c>
      <c r="AP20" s="8">
        <v>9</v>
      </c>
      <c r="AQ20" s="8">
        <v>225</v>
      </c>
      <c r="AR20" s="8">
        <v>0</v>
      </c>
      <c r="AS20" s="8" t="s">
        <v>265</v>
      </c>
      <c r="AT20" s="8">
        <v>10</v>
      </c>
      <c r="AU20" s="8">
        <v>3</v>
      </c>
      <c r="AV20" s="8">
        <v>237</v>
      </c>
      <c r="AW20" s="8">
        <v>3</v>
      </c>
      <c r="AX20" s="8" t="s">
        <v>266</v>
      </c>
      <c r="AY20" s="8">
        <v>11</v>
      </c>
      <c r="AZ20" s="8">
        <v>1465</v>
      </c>
      <c r="BA20" s="8">
        <v>1</v>
      </c>
      <c r="BB20" s="8">
        <v>1</v>
      </c>
      <c r="BC20" s="8">
        <v>1</v>
      </c>
      <c r="BD20" s="8">
        <v>0</v>
      </c>
      <c r="BE20" s="8" t="s">
        <v>267</v>
      </c>
      <c r="BF20" s="8">
        <v>11</v>
      </c>
      <c r="BG20" s="8">
        <v>6</v>
      </c>
      <c r="BH20" s="8">
        <v>7</v>
      </c>
      <c r="BI20" s="8">
        <v>1</v>
      </c>
      <c r="BJ20" s="8">
        <v>0</v>
      </c>
      <c r="BK20" s="8">
        <v>25</v>
      </c>
      <c r="BL20" s="8">
        <v>21</v>
      </c>
      <c r="BM20" s="8">
        <v>3</v>
      </c>
      <c r="BN20" s="8">
        <v>672</v>
      </c>
      <c r="BO20" s="8">
        <v>9</v>
      </c>
      <c r="BP20" s="8" t="s">
        <v>268</v>
      </c>
      <c r="BQ20" s="8">
        <v>11</v>
      </c>
      <c r="BR20" s="8">
        <v>7</v>
      </c>
      <c r="BS20" s="8" t="s">
        <v>269</v>
      </c>
      <c r="BT20" s="8" t="s">
        <v>270</v>
      </c>
      <c r="BU20" s="8">
        <v>5</v>
      </c>
      <c r="BV20" s="8">
        <v>9</v>
      </c>
      <c r="BW20" s="8" t="s">
        <v>271</v>
      </c>
    </row>
    <row r="21" spans="1:75" s="9" customFormat="1" ht="12.75" x14ac:dyDescent="0.2">
      <c r="A21" s="7">
        <v>44992.675920011578</v>
      </c>
      <c r="B21" s="8" t="s">
        <v>108</v>
      </c>
      <c r="C21" s="8" t="s">
        <v>322</v>
      </c>
      <c r="D21" s="8" t="s">
        <v>109</v>
      </c>
      <c r="E21" s="8">
        <v>15</v>
      </c>
      <c r="F21" s="8">
        <v>11</v>
      </c>
      <c r="G21" s="8">
        <v>13</v>
      </c>
      <c r="H21" s="8">
        <v>3</v>
      </c>
      <c r="I21" s="8">
        <v>218</v>
      </c>
      <c r="J21" s="8">
        <v>1</v>
      </c>
      <c r="K21" s="8" t="s">
        <v>110</v>
      </c>
      <c r="L21" s="8">
        <v>0</v>
      </c>
      <c r="M21" s="8">
        <v>0</v>
      </c>
      <c r="N21" s="8">
        <v>0</v>
      </c>
      <c r="O21" s="8">
        <v>0</v>
      </c>
      <c r="P21" s="8">
        <v>13</v>
      </c>
      <c r="Q21" s="8">
        <v>1</v>
      </c>
      <c r="R21" s="8">
        <v>218</v>
      </c>
      <c r="S21" s="8">
        <v>1</v>
      </c>
      <c r="T21" s="8" t="s">
        <v>111</v>
      </c>
      <c r="U21" s="8">
        <v>0</v>
      </c>
      <c r="V21" s="8">
        <v>0</v>
      </c>
      <c r="W21" s="8">
        <v>0</v>
      </c>
      <c r="X21" s="8">
        <v>0</v>
      </c>
      <c r="Y21" s="8">
        <v>0</v>
      </c>
      <c r="Z21" s="8">
        <v>13</v>
      </c>
      <c r="AA21" s="8">
        <v>1</v>
      </c>
      <c r="AB21" s="8">
        <v>218</v>
      </c>
      <c r="AC21" s="8">
        <v>1</v>
      </c>
      <c r="AD21" s="8" t="s">
        <v>112</v>
      </c>
      <c r="AE21" s="8">
        <v>3</v>
      </c>
      <c r="AF21" s="8">
        <v>3</v>
      </c>
      <c r="AG21" s="8">
        <v>62</v>
      </c>
      <c r="AH21" s="8">
        <v>0</v>
      </c>
      <c r="AI21" s="8" t="s">
        <v>113</v>
      </c>
      <c r="AJ21" s="8">
        <v>0</v>
      </c>
      <c r="AK21" s="8">
        <v>0</v>
      </c>
      <c r="AL21" s="8">
        <v>0</v>
      </c>
      <c r="AM21" s="8">
        <v>0</v>
      </c>
      <c r="AN21" s="8">
        <v>0</v>
      </c>
      <c r="AO21" s="8">
        <v>0</v>
      </c>
      <c r="AP21" s="8">
        <v>0</v>
      </c>
      <c r="AQ21" s="8">
        <v>0</v>
      </c>
      <c r="AR21" s="8">
        <v>0</v>
      </c>
      <c r="AS21" s="8" t="s">
        <v>114</v>
      </c>
      <c r="AT21" s="8">
        <v>4</v>
      </c>
      <c r="AU21" s="8">
        <v>4</v>
      </c>
      <c r="AV21" s="8">
        <v>83</v>
      </c>
      <c r="AW21" s="8">
        <v>0</v>
      </c>
      <c r="AX21" s="8" t="s">
        <v>115</v>
      </c>
      <c r="AY21" s="8">
        <v>13</v>
      </c>
      <c r="AZ21" s="8">
        <v>312</v>
      </c>
      <c r="BA21" s="8">
        <v>0</v>
      </c>
      <c r="BB21" s="8">
        <v>0</v>
      </c>
      <c r="BC21" s="8">
        <v>0</v>
      </c>
      <c r="BD21" s="8">
        <v>0</v>
      </c>
      <c r="BE21" s="8">
        <v>0</v>
      </c>
      <c r="BF21" s="8">
        <v>0</v>
      </c>
      <c r="BG21" s="8">
        <v>0</v>
      </c>
      <c r="BH21" s="8">
        <v>6</v>
      </c>
      <c r="BI21" s="8">
        <v>0</v>
      </c>
      <c r="BJ21" s="8">
        <v>0</v>
      </c>
      <c r="BK21" s="8">
        <v>11</v>
      </c>
      <c r="BL21" s="8">
        <v>0</v>
      </c>
      <c r="BM21" s="8">
        <v>0</v>
      </c>
      <c r="BN21" s="8">
        <v>28</v>
      </c>
      <c r="BO21" s="8">
        <v>0</v>
      </c>
      <c r="BP21" s="8" t="s">
        <v>116</v>
      </c>
      <c r="BQ21" s="8">
        <v>0</v>
      </c>
      <c r="BR21" s="8">
        <v>0</v>
      </c>
      <c r="BS21" s="8">
        <v>0</v>
      </c>
      <c r="BT21" s="8">
        <v>0</v>
      </c>
      <c r="BU21" s="8">
        <v>2</v>
      </c>
      <c r="BV21" s="8">
        <v>2</v>
      </c>
      <c r="BW21" s="8" t="s">
        <v>117</v>
      </c>
    </row>
    <row r="22" spans="1:75" s="9" customFormat="1" ht="12.75" x14ac:dyDescent="0.2">
      <c r="A22" s="7">
        <v>44995.422150300925</v>
      </c>
      <c r="B22" s="8" t="s">
        <v>50</v>
      </c>
      <c r="C22" s="8" t="s">
        <v>322</v>
      </c>
      <c r="D22" s="8" t="s">
        <v>51</v>
      </c>
      <c r="E22" s="8">
        <v>0</v>
      </c>
      <c r="F22" s="8">
        <v>0</v>
      </c>
      <c r="G22" s="8">
        <v>1</v>
      </c>
      <c r="H22" s="8">
        <v>47</v>
      </c>
      <c r="I22" s="8">
        <v>73</v>
      </c>
      <c r="J22" s="8">
        <v>0</v>
      </c>
      <c r="K22" s="8" t="s">
        <v>118</v>
      </c>
      <c r="L22" s="8">
        <v>0</v>
      </c>
      <c r="M22" s="8">
        <v>0</v>
      </c>
      <c r="N22" s="8">
        <v>0</v>
      </c>
      <c r="O22" s="8">
        <v>0</v>
      </c>
      <c r="P22" s="8">
        <v>1</v>
      </c>
      <c r="Q22" s="8">
        <v>1</v>
      </c>
      <c r="R22" s="8">
        <v>47</v>
      </c>
      <c r="S22" s="8">
        <v>0</v>
      </c>
      <c r="T22" s="8" t="s">
        <v>119</v>
      </c>
      <c r="U22" s="8">
        <v>0</v>
      </c>
      <c r="V22" s="8">
        <v>0</v>
      </c>
      <c r="W22" s="8">
        <v>0</v>
      </c>
      <c r="X22" s="8">
        <v>0</v>
      </c>
      <c r="Y22" s="8">
        <v>0</v>
      </c>
      <c r="Z22" s="8">
        <v>1</v>
      </c>
      <c r="AA22" s="8">
        <v>1</v>
      </c>
      <c r="AB22" s="8">
        <v>53</v>
      </c>
      <c r="AC22" s="8">
        <v>0</v>
      </c>
      <c r="AD22" s="8" t="s">
        <v>120</v>
      </c>
      <c r="AE22" s="8">
        <v>1</v>
      </c>
      <c r="AF22" s="8">
        <v>10</v>
      </c>
      <c r="AG22" s="8">
        <v>73</v>
      </c>
      <c r="AH22" s="8">
        <v>0</v>
      </c>
      <c r="AI22" s="8" t="s">
        <v>121</v>
      </c>
      <c r="AJ22" s="8">
        <v>0</v>
      </c>
      <c r="AK22" s="8">
        <v>0</v>
      </c>
      <c r="AL22" s="8">
        <v>0</v>
      </c>
      <c r="AM22" s="8">
        <v>0</v>
      </c>
      <c r="AN22" s="8">
        <v>0</v>
      </c>
      <c r="AO22" s="8">
        <v>0</v>
      </c>
      <c r="AP22" s="8">
        <v>0</v>
      </c>
      <c r="AQ22" s="8">
        <v>0</v>
      </c>
      <c r="AR22" s="8">
        <v>0</v>
      </c>
      <c r="AS22" s="8">
        <v>0</v>
      </c>
      <c r="AT22" s="8">
        <v>0</v>
      </c>
      <c r="AU22" s="8">
        <v>0</v>
      </c>
      <c r="AV22" s="8">
        <v>0</v>
      </c>
      <c r="AW22" s="8">
        <v>0</v>
      </c>
      <c r="AX22" s="8">
        <v>0</v>
      </c>
      <c r="AY22" s="8">
        <v>1</v>
      </c>
      <c r="AZ22" s="8">
        <v>31</v>
      </c>
      <c r="BA22" s="8">
        <v>0</v>
      </c>
      <c r="BB22" s="8">
        <v>0</v>
      </c>
      <c r="BC22" s="8">
        <v>0</v>
      </c>
      <c r="BD22" s="8">
        <v>0</v>
      </c>
      <c r="BE22" s="8">
        <v>0</v>
      </c>
      <c r="BF22" s="8">
        <v>1</v>
      </c>
      <c r="BG22" s="8">
        <v>1</v>
      </c>
      <c r="BH22" s="8">
        <v>1</v>
      </c>
      <c r="BI22" s="8">
        <v>1</v>
      </c>
      <c r="BJ22" s="8">
        <v>1</v>
      </c>
      <c r="BK22" s="8">
        <v>0</v>
      </c>
      <c r="BL22" s="8">
        <v>1</v>
      </c>
      <c r="BM22" s="8">
        <v>0</v>
      </c>
      <c r="BN22" s="8">
        <v>23</v>
      </c>
      <c r="BO22" s="8">
        <v>0</v>
      </c>
      <c r="BP22" s="8" t="s">
        <v>122</v>
      </c>
      <c r="BQ22" s="8">
        <v>0</v>
      </c>
      <c r="BR22" s="8">
        <v>0</v>
      </c>
      <c r="BS22" s="8">
        <v>0</v>
      </c>
      <c r="BT22" s="8">
        <v>0</v>
      </c>
      <c r="BU22" s="8">
        <v>1</v>
      </c>
      <c r="BV22" s="8">
        <v>1</v>
      </c>
      <c r="BW22" s="8" t="s">
        <v>123</v>
      </c>
    </row>
    <row r="23" spans="1:75" s="9" customFormat="1" ht="12.75" x14ac:dyDescent="0.2">
      <c r="A23" s="7">
        <v>44988.493209641209</v>
      </c>
      <c r="B23" s="8" t="s">
        <v>47</v>
      </c>
      <c r="C23" s="8" t="s">
        <v>322</v>
      </c>
      <c r="D23" s="8" t="s">
        <v>69</v>
      </c>
      <c r="E23" s="8">
        <v>0</v>
      </c>
      <c r="F23" s="8">
        <v>0</v>
      </c>
      <c r="G23" s="8">
        <v>1</v>
      </c>
      <c r="H23" s="8">
        <v>2</v>
      </c>
      <c r="I23" s="8">
        <v>46</v>
      </c>
      <c r="J23" s="8">
        <v>0</v>
      </c>
      <c r="K23" s="8" t="s">
        <v>70</v>
      </c>
      <c r="L23" s="8">
        <v>0</v>
      </c>
      <c r="M23" s="8">
        <v>0</v>
      </c>
      <c r="N23" s="8">
        <v>0</v>
      </c>
      <c r="O23" s="8">
        <v>0</v>
      </c>
      <c r="P23" s="8">
        <v>0</v>
      </c>
      <c r="Q23" s="8">
        <v>0</v>
      </c>
      <c r="R23" s="8">
        <v>0</v>
      </c>
      <c r="S23" s="8">
        <v>0</v>
      </c>
      <c r="T23" s="8">
        <v>0</v>
      </c>
      <c r="U23" s="8">
        <v>0</v>
      </c>
      <c r="V23" s="8">
        <v>0</v>
      </c>
      <c r="W23" s="8">
        <v>0</v>
      </c>
      <c r="X23" s="8">
        <v>0</v>
      </c>
      <c r="Y23" s="8">
        <v>0</v>
      </c>
      <c r="Z23" s="8">
        <v>0</v>
      </c>
      <c r="AA23" s="8">
        <v>0</v>
      </c>
      <c r="AB23" s="8">
        <v>0</v>
      </c>
      <c r="AC23" s="8">
        <v>0</v>
      </c>
      <c r="AD23" s="8">
        <v>0</v>
      </c>
      <c r="AE23" s="8">
        <v>1</v>
      </c>
      <c r="AF23" s="8">
        <v>2</v>
      </c>
      <c r="AG23" s="8">
        <v>215</v>
      </c>
      <c r="AH23" s="8">
        <v>1</v>
      </c>
      <c r="AI23" s="8" t="s">
        <v>71</v>
      </c>
      <c r="AJ23" s="8">
        <v>0</v>
      </c>
      <c r="AK23" s="8">
        <v>0</v>
      </c>
      <c r="AL23" s="8">
        <v>0</v>
      </c>
      <c r="AM23" s="8">
        <v>0</v>
      </c>
      <c r="AN23" s="8">
        <v>0</v>
      </c>
      <c r="AO23" s="8">
        <v>0</v>
      </c>
      <c r="AP23" s="8">
        <v>0</v>
      </c>
      <c r="AQ23" s="8">
        <v>0</v>
      </c>
      <c r="AR23" s="8">
        <v>0</v>
      </c>
      <c r="AS23" s="8">
        <v>0</v>
      </c>
      <c r="AT23" s="8">
        <v>1</v>
      </c>
      <c r="AU23" s="8">
        <v>1</v>
      </c>
      <c r="AV23" s="8">
        <v>215</v>
      </c>
      <c r="AW23" s="8">
        <v>1</v>
      </c>
      <c r="AX23" s="8" t="s">
        <v>71</v>
      </c>
      <c r="AY23" s="8">
        <v>1</v>
      </c>
      <c r="AZ23" s="8">
        <v>15</v>
      </c>
      <c r="BA23" s="8">
        <v>0</v>
      </c>
      <c r="BB23" s="8">
        <v>0</v>
      </c>
      <c r="BC23" s="8">
        <v>0</v>
      </c>
      <c r="BD23" s="8">
        <v>0</v>
      </c>
      <c r="BE23" s="8">
        <v>0</v>
      </c>
      <c r="BF23" s="8">
        <v>1</v>
      </c>
      <c r="BG23" s="8">
        <v>0</v>
      </c>
      <c r="BH23" s="8">
        <v>0</v>
      </c>
      <c r="BI23" s="8">
        <v>0</v>
      </c>
      <c r="BJ23" s="8">
        <v>0</v>
      </c>
      <c r="BK23" s="8">
        <v>0</v>
      </c>
      <c r="BL23" s="8">
        <v>0</v>
      </c>
      <c r="BM23" s="8">
        <v>15</v>
      </c>
      <c r="BN23" s="8">
        <v>342</v>
      </c>
      <c r="BO23" s="8">
        <v>0</v>
      </c>
      <c r="BP23" s="8" t="s">
        <v>72</v>
      </c>
      <c r="BQ23" s="8">
        <v>1</v>
      </c>
      <c r="BR23" s="8">
        <v>0</v>
      </c>
      <c r="BS23" s="8">
        <v>0</v>
      </c>
      <c r="BT23" s="10" t="s">
        <v>73</v>
      </c>
      <c r="BU23" s="8">
        <v>0</v>
      </c>
      <c r="BV23" s="8">
        <v>0</v>
      </c>
      <c r="BW23" s="8">
        <v>0</v>
      </c>
    </row>
    <row r="24" spans="1:75" s="9" customFormat="1" ht="12.75" x14ac:dyDescent="0.2">
      <c r="A24" s="7">
        <v>45002.696795960648</v>
      </c>
      <c r="B24" s="8" t="s">
        <v>43</v>
      </c>
      <c r="C24" s="8" t="s">
        <v>322</v>
      </c>
      <c r="D24" s="8" t="s">
        <v>228</v>
      </c>
      <c r="E24" s="8">
        <v>0</v>
      </c>
      <c r="F24" s="8">
        <v>0</v>
      </c>
      <c r="G24" s="8">
        <v>1</v>
      </c>
      <c r="H24" s="8">
        <v>5</v>
      </c>
      <c r="I24" s="8">
        <v>68</v>
      </c>
      <c r="J24" s="8">
        <v>0</v>
      </c>
      <c r="K24" s="8" t="s">
        <v>229</v>
      </c>
      <c r="L24" s="8">
        <v>0</v>
      </c>
      <c r="M24" s="8">
        <v>0</v>
      </c>
      <c r="N24" s="8">
        <v>0</v>
      </c>
      <c r="O24" s="8">
        <v>0</v>
      </c>
      <c r="P24" s="8">
        <v>1</v>
      </c>
      <c r="Q24" s="8">
        <v>3</v>
      </c>
      <c r="R24" s="8">
        <v>52</v>
      </c>
      <c r="S24" s="8">
        <v>0</v>
      </c>
      <c r="T24" s="8" t="s">
        <v>230</v>
      </c>
      <c r="U24" s="8">
        <v>0</v>
      </c>
      <c r="V24" s="8">
        <v>0</v>
      </c>
      <c r="W24" s="8">
        <v>0</v>
      </c>
      <c r="X24" s="8">
        <v>0</v>
      </c>
      <c r="Y24" s="8">
        <v>0</v>
      </c>
      <c r="Z24" s="8">
        <v>1</v>
      </c>
      <c r="AA24" s="8">
        <v>2</v>
      </c>
      <c r="AB24" s="8">
        <v>65</v>
      </c>
      <c r="AC24" s="8">
        <v>0</v>
      </c>
      <c r="AD24" s="8" t="s">
        <v>231</v>
      </c>
      <c r="AE24" s="8">
        <v>1</v>
      </c>
      <c r="AF24" s="8">
        <v>6</v>
      </c>
      <c r="AG24" s="8">
        <v>83</v>
      </c>
      <c r="AH24" s="8">
        <v>0</v>
      </c>
      <c r="AI24" s="8" t="s">
        <v>232</v>
      </c>
      <c r="AJ24" s="8">
        <v>1</v>
      </c>
      <c r="AK24" s="8">
        <v>0</v>
      </c>
      <c r="AL24" s="8">
        <v>0</v>
      </c>
      <c r="AM24" s="8">
        <v>0</v>
      </c>
      <c r="AN24" s="8">
        <v>0</v>
      </c>
      <c r="AO24" s="8">
        <v>1</v>
      </c>
      <c r="AP24" s="8">
        <v>3</v>
      </c>
      <c r="AQ24" s="8">
        <v>68</v>
      </c>
      <c r="AR24" s="8">
        <v>0</v>
      </c>
      <c r="AS24" s="8" t="s">
        <v>233</v>
      </c>
      <c r="AT24" s="8">
        <v>1</v>
      </c>
      <c r="AU24" s="8">
        <v>1</v>
      </c>
      <c r="AV24" s="8">
        <v>12</v>
      </c>
      <c r="AW24" s="8">
        <v>0</v>
      </c>
      <c r="AX24" s="8" t="s">
        <v>234</v>
      </c>
      <c r="AY24" s="8">
        <v>1</v>
      </c>
      <c r="AZ24" s="8">
        <v>47</v>
      </c>
      <c r="BA24" s="8">
        <v>1</v>
      </c>
      <c r="BB24" s="8">
        <v>0</v>
      </c>
      <c r="BC24" s="8">
        <v>0</v>
      </c>
      <c r="BD24" s="8">
        <v>0</v>
      </c>
      <c r="BE24" s="8">
        <v>0</v>
      </c>
      <c r="BF24" s="8">
        <v>1</v>
      </c>
      <c r="BG24" s="8">
        <v>3</v>
      </c>
      <c r="BH24" s="8">
        <v>3</v>
      </c>
      <c r="BI24" s="8">
        <v>1</v>
      </c>
      <c r="BJ24" s="8">
        <v>1</v>
      </c>
      <c r="BK24" s="8">
        <v>0</v>
      </c>
      <c r="BL24" s="8">
        <v>0</v>
      </c>
      <c r="BM24" s="8">
        <v>3</v>
      </c>
      <c r="BN24" s="8">
        <v>16</v>
      </c>
      <c r="BO24" s="8">
        <v>0</v>
      </c>
      <c r="BP24" s="8" t="s">
        <v>235</v>
      </c>
      <c r="BQ24" s="8">
        <v>1</v>
      </c>
      <c r="BR24" s="8">
        <v>0</v>
      </c>
      <c r="BS24" s="8">
        <v>0</v>
      </c>
      <c r="BT24" s="8">
        <v>0</v>
      </c>
      <c r="BU24" s="8">
        <v>1</v>
      </c>
      <c r="BV24" s="8">
        <v>2</v>
      </c>
      <c r="BW24" s="8" t="s">
        <v>236</v>
      </c>
    </row>
    <row r="25" spans="1:75" s="9" customFormat="1" ht="12.75" x14ac:dyDescent="0.2">
      <c r="A25" s="7">
        <v>45002.788402847218</v>
      </c>
      <c r="B25" s="8" t="s">
        <v>63</v>
      </c>
      <c r="C25" s="8" t="s">
        <v>322</v>
      </c>
      <c r="D25" s="8" t="s">
        <v>237</v>
      </c>
      <c r="E25" s="8">
        <v>0</v>
      </c>
      <c r="F25" s="8">
        <v>0</v>
      </c>
      <c r="G25" s="8">
        <v>1</v>
      </c>
      <c r="H25" s="8">
        <v>20</v>
      </c>
      <c r="I25" s="8">
        <v>56</v>
      </c>
      <c r="J25" s="8">
        <v>0</v>
      </c>
      <c r="K25" s="8" t="s">
        <v>238</v>
      </c>
      <c r="L25" s="8">
        <v>0</v>
      </c>
      <c r="M25" s="8">
        <v>0</v>
      </c>
      <c r="N25" s="8">
        <v>0</v>
      </c>
      <c r="O25" s="8">
        <v>0</v>
      </c>
      <c r="P25" s="8">
        <v>0</v>
      </c>
      <c r="Q25" s="8">
        <v>0</v>
      </c>
      <c r="R25" s="8">
        <v>0</v>
      </c>
      <c r="S25" s="8">
        <v>0</v>
      </c>
      <c r="T25" s="8">
        <v>0</v>
      </c>
      <c r="U25" s="8">
        <v>1</v>
      </c>
      <c r="V25" s="8">
        <v>5</v>
      </c>
      <c r="W25" s="8">
        <v>30</v>
      </c>
      <c r="X25" s="8">
        <v>0</v>
      </c>
      <c r="Y25" s="8" t="s">
        <v>239</v>
      </c>
      <c r="Z25" s="8">
        <v>1</v>
      </c>
      <c r="AA25" s="8">
        <v>3</v>
      </c>
      <c r="AB25" s="8">
        <v>56</v>
      </c>
      <c r="AC25" s="8">
        <v>0</v>
      </c>
      <c r="AD25" s="8" t="s">
        <v>240</v>
      </c>
      <c r="AE25" s="8">
        <v>1</v>
      </c>
      <c r="AF25" s="8">
        <v>9</v>
      </c>
      <c r="AG25" s="8">
        <v>56</v>
      </c>
      <c r="AH25" s="8">
        <v>0</v>
      </c>
      <c r="AI25" s="8" t="s">
        <v>241</v>
      </c>
      <c r="AJ25" s="8">
        <v>1</v>
      </c>
      <c r="AK25" s="8">
        <v>3</v>
      </c>
      <c r="AL25" s="8">
        <v>45</v>
      </c>
      <c r="AM25" s="8">
        <v>1</v>
      </c>
      <c r="AN25" s="8" t="s">
        <v>242</v>
      </c>
      <c r="AO25" s="8">
        <v>1</v>
      </c>
      <c r="AP25" s="8">
        <v>3</v>
      </c>
      <c r="AQ25" s="8">
        <v>56</v>
      </c>
      <c r="AR25" s="8">
        <v>0</v>
      </c>
      <c r="AS25" s="8" t="s">
        <v>243</v>
      </c>
      <c r="AT25" s="8">
        <v>1</v>
      </c>
      <c r="AU25" s="8">
        <v>3</v>
      </c>
      <c r="AV25" s="8">
        <v>25</v>
      </c>
      <c r="AW25" s="8">
        <v>0</v>
      </c>
      <c r="AX25" s="8" t="s">
        <v>244</v>
      </c>
      <c r="AY25" s="8">
        <v>1</v>
      </c>
      <c r="AZ25" s="8">
        <v>450</v>
      </c>
      <c r="BA25" s="8">
        <v>1</v>
      </c>
      <c r="BB25" s="8">
        <v>2</v>
      </c>
      <c r="BC25" s="8">
        <v>50</v>
      </c>
      <c r="BD25" s="8">
        <v>0</v>
      </c>
      <c r="BE25" s="8" t="s">
        <v>245</v>
      </c>
      <c r="BF25" s="8">
        <v>1</v>
      </c>
      <c r="BG25" s="8">
        <v>1</v>
      </c>
      <c r="BH25" s="8">
        <v>1</v>
      </c>
      <c r="BI25" s="8">
        <v>1</v>
      </c>
      <c r="BJ25" s="8">
        <v>1</v>
      </c>
      <c r="BK25" s="8">
        <v>0</v>
      </c>
      <c r="BL25" s="8">
        <v>1</v>
      </c>
      <c r="BM25" s="8">
        <v>0</v>
      </c>
      <c r="BN25" s="8">
        <v>20</v>
      </c>
      <c r="BO25" s="8">
        <v>0</v>
      </c>
      <c r="BP25" s="8" t="s">
        <v>246</v>
      </c>
      <c r="BQ25" s="8">
        <v>0</v>
      </c>
      <c r="BR25" s="8">
        <v>1</v>
      </c>
      <c r="BS25" s="8" t="s">
        <v>247</v>
      </c>
      <c r="BT25" s="10" t="s">
        <v>248</v>
      </c>
      <c r="BU25" s="8">
        <v>0</v>
      </c>
      <c r="BV25" s="8">
        <v>0</v>
      </c>
      <c r="BW25" s="8">
        <v>0</v>
      </c>
    </row>
    <row r="26" spans="1:75" s="9" customFormat="1" ht="12.75" x14ac:dyDescent="0.2">
      <c r="A26" s="7">
        <v>45001.670957650465</v>
      </c>
      <c r="B26" s="8" t="s">
        <v>135</v>
      </c>
      <c r="C26" s="8" t="s">
        <v>322</v>
      </c>
      <c r="D26" s="8" t="s">
        <v>136</v>
      </c>
      <c r="E26" s="8">
        <v>1</v>
      </c>
      <c r="F26" s="8">
        <v>0</v>
      </c>
      <c r="G26" s="8">
        <v>1</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1</v>
      </c>
      <c r="AF26" s="8">
        <v>3</v>
      </c>
      <c r="AG26" s="8">
        <v>170</v>
      </c>
      <c r="AH26" s="8">
        <v>0</v>
      </c>
      <c r="AI26" s="8" t="s">
        <v>137</v>
      </c>
      <c r="AJ26" s="8">
        <v>0</v>
      </c>
      <c r="AK26" s="8">
        <v>0</v>
      </c>
      <c r="AL26" s="8">
        <v>0</v>
      </c>
      <c r="AM26" s="8">
        <v>0</v>
      </c>
      <c r="AN26" s="8">
        <v>0</v>
      </c>
      <c r="AO26" s="8">
        <v>0</v>
      </c>
      <c r="AP26" s="8">
        <v>0</v>
      </c>
      <c r="AQ26" s="8">
        <v>0</v>
      </c>
      <c r="AR26" s="8">
        <v>0</v>
      </c>
      <c r="AS26" s="8">
        <v>0</v>
      </c>
      <c r="AT26" s="8">
        <v>0</v>
      </c>
      <c r="AU26" s="8">
        <v>0</v>
      </c>
      <c r="AV26" s="8">
        <v>0</v>
      </c>
      <c r="AW26" s="8">
        <v>0</v>
      </c>
      <c r="AX26" s="8">
        <v>0</v>
      </c>
      <c r="AY26" s="8">
        <v>1</v>
      </c>
      <c r="AZ26" s="8">
        <v>9</v>
      </c>
      <c r="BA26" s="8">
        <v>0</v>
      </c>
      <c r="BB26" s="8">
        <v>0</v>
      </c>
      <c r="BC26" s="8">
        <v>0</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8">
        <v>0</v>
      </c>
      <c r="BU26" s="8">
        <v>1</v>
      </c>
      <c r="BV26" s="8">
        <v>1</v>
      </c>
      <c r="BW26" s="8" t="s">
        <v>138</v>
      </c>
    </row>
    <row r="27" spans="1:75" s="9" customFormat="1" ht="12.75" x14ac:dyDescent="0.2">
      <c r="A27" s="7">
        <v>45002.639482673607</v>
      </c>
      <c r="B27" s="8" t="s">
        <v>214</v>
      </c>
      <c r="C27" s="8" t="s">
        <v>322</v>
      </c>
      <c r="D27" s="8" t="s">
        <v>215</v>
      </c>
      <c r="E27" s="8">
        <v>1</v>
      </c>
      <c r="F27" s="8">
        <v>0</v>
      </c>
      <c r="G27" s="8">
        <v>1</v>
      </c>
      <c r="H27" s="8">
        <v>5</v>
      </c>
      <c r="I27" s="8">
        <v>111</v>
      </c>
      <c r="J27" s="8">
        <v>0</v>
      </c>
      <c r="K27" s="8" t="s">
        <v>216</v>
      </c>
      <c r="L27" s="8">
        <v>1</v>
      </c>
      <c r="M27" s="8">
        <v>1</v>
      </c>
      <c r="N27" s="8">
        <v>24</v>
      </c>
      <c r="O27" s="8" t="s">
        <v>217</v>
      </c>
      <c r="P27" s="8">
        <v>1</v>
      </c>
      <c r="Q27" s="8">
        <v>2</v>
      </c>
      <c r="R27" s="8">
        <v>15</v>
      </c>
      <c r="S27" s="8">
        <v>1</v>
      </c>
      <c r="T27" s="8" t="s">
        <v>218</v>
      </c>
      <c r="U27" s="8">
        <v>1</v>
      </c>
      <c r="V27" s="8">
        <v>15</v>
      </c>
      <c r="W27" s="8">
        <v>40</v>
      </c>
      <c r="X27" s="8">
        <v>3</v>
      </c>
      <c r="Y27" s="8" t="s">
        <v>219</v>
      </c>
      <c r="Z27" s="8">
        <v>1</v>
      </c>
      <c r="AA27" s="8">
        <v>1</v>
      </c>
      <c r="AB27" s="8">
        <v>24</v>
      </c>
      <c r="AC27" s="8">
        <v>0</v>
      </c>
      <c r="AD27" s="8" t="s">
        <v>220</v>
      </c>
      <c r="AE27" s="8">
        <v>1</v>
      </c>
      <c r="AF27" s="8">
        <v>2</v>
      </c>
      <c r="AG27" s="8">
        <v>111</v>
      </c>
      <c r="AH27" s="8">
        <v>0</v>
      </c>
      <c r="AI27" s="8" t="s">
        <v>221</v>
      </c>
      <c r="AJ27" s="8">
        <v>1</v>
      </c>
      <c r="AK27" s="8">
        <v>1</v>
      </c>
      <c r="AL27" s="8">
        <v>52</v>
      </c>
      <c r="AM27" s="8">
        <v>0</v>
      </c>
      <c r="AN27" s="8" t="s">
        <v>222</v>
      </c>
      <c r="AO27" s="8">
        <v>1</v>
      </c>
      <c r="AP27" s="8">
        <v>1</v>
      </c>
      <c r="AQ27" s="8">
        <v>28</v>
      </c>
      <c r="AR27" s="8">
        <v>0</v>
      </c>
      <c r="AS27" s="8" t="s">
        <v>223</v>
      </c>
      <c r="AT27" s="8">
        <v>1</v>
      </c>
      <c r="AU27" s="8">
        <v>0</v>
      </c>
      <c r="AV27" s="8">
        <v>0</v>
      </c>
      <c r="AW27" s="8">
        <v>0</v>
      </c>
      <c r="AX27" s="8">
        <v>0</v>
      </c>
      <c r="AY27" s="8">
        <v>1</v>
      </c>
      <c r="AZ27" s="8">
        <v>45</v>
      </c>
      <c r="BA27" s="8">
        <v>1</v>
      </c>
      <c r="BB27" s="8">
        <v>1</v>
      </c>
      <c r="BC27" s="8">
        <v>1</v>
      </c>
      <c r="BD27" s="8">
        <v>1</v>
      </c>
      <c r="BE27" s="8" t="s">
        <v>224</v>
      </c>
      <c r="BF27" s="8">
        <v>1</v>
      </c>
      <c r="BG27" s="8">
        <v>1</v>
      </c>
      <c r="BH27" s="8">
        <v>1</v>
      </c>
      <c r="BI27" s="8">
        <v>1</v>
      </c>
      <c r="BJ27" s="8">
        <v>1</v>
      </c>
      <c r="BK27" s="8">
        <v>0</v>
      </c>
      <c r="BL27" s="8">
        <v>0</v>
      </c>
      <c r="BM27" s="8">
        <v>0</v>
      </c>
      <c r="BN27" s="8">
        <v>70</v>
      </c>
      <c r="BO27" s="8">
        <v>0</v>
      </c>
      <c r="BP27" s="8" t="s">
        <v>225</v>
      </c>
      <c r="BQ27" s="8">
        <v>1</v>
      </c>
      <c r="BR27" s="8">
        <v>1</v>
      </c>
      <c r="BS27" s="8" t="s">
        <v>226</v>
      </c>
      <c r="BT27" s="8" t="s">
        <v>227</v>
      </c>
      <c r="BU27" s="8">
        <v>1</v>
      </c>
      <c r="BV27" s="8">
        <v>0</v>
      </c>
      <c r="BW27" s="8">
        <v>0</v>
      </c>
    </row>
    <row r="28" spans="1:75" ht="15.75" customHeight="1" x14ac:dyDescent="0.2">
      <c r="B28" s="13" t="s">
        <v>44</v>
      </c>
      <c r="C28" s="13" t="s">
        <v>56</v>
      </c>
    </row>
    <row r="29" spans="1:75" ht="15.75" customHeight="1" x14ac:dyDescent="0.2">
      <c r="B29" s="13" t="s">
        <v>57</v>
      </c>
      <c r="C29" s="13" t="s">
        <v>56</v>
      </c>
    </row>
  </sheetData>
  <sortState xmlns:xlrd2="http://schemas.microsoft.com/office/spreadsheetml/2017/richdata2" ref="A4:CC21">
    <sortCondition ref="B4:B21"/>
  </sortState>
  <mergeCells count="14">
    <mergeCell ref="BQ1:BT1"/>
    <mergeCell ref="BU1:BW1"/>
    <mergeCell ref="G1:K1"/>
    <mergeCell ref="L1:O1"/>
    <mergeCell ref="P1:T1"/>
    <mergeCell ref="U1:Y1"/>
    <mergeCell ref="Z1:AD1"/>
    <mergeCell ref="AE1:AI1"/>
    <mergeCell ref="AJ1:AN1"/>
    <mergeCell ref="AO1:AS1"/>
    <mergeCell ref="AT1:AX1"/>
    <mergeCell ref="AY1:AZ1"/>
    <mergeCell ref="BA1:BE1"/>
    <mergeCell ref="BF1:BP1"/>
  </mergeCells>
  <hyperlinks>
    <hyperlink ref="BT23" r:id="rId1" xr:uid="{C29AE450-AB13-4296-B550-71BFB88DFAEC}"/>
    <hyperlink ref="BT19" r:id="rId2" xr:uid="{893CC68E-89FA-42AC-A6C4-0FC3383CB370}"/>
    <hyperlink ref="BT8" r:id="rId3" xr:uid="{97AE24D0-A905-46D3-8C8A-C77836C5FECC}"/>
    <hyperlink ref="BT4" r:id="rId4" xr:uid="{552C3DF9-16ED-4B1D-B681-61F71A28891B}"/>
    <hyperlink ref="BT25" r:id="rId5" xr:uid="{B62007BD-E5F3-424D-856B-304B6746DFA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H12:I15"/>
  <sheetViews>
    <sheetView workbookViewId="0">
      <selection activeCell="I16" sqref="I16"/>
    </sheetView>
  </sheetViews>
  <sheetFormatPr defaultRowHeight="12.75" x14ac:dyDescent="0.2"/>
  <cols>
    <col min="8" max="8" width="15.42578125" customWidth="1"/>
    <col min="9" max="9" width="16.28515625" customWidth="1"/>
  </cols>
  <sheetData>
    <row r="12" spans="8:9" ht="25.5" x14ac:dyDescent="0.2">
      <c r="H12" s="4" t="s">
        <v>59</v>
      </c>
      <c r="I12" s="5">
        <f>'Ответы на форму (1)'!H3+'Ответы на форму (1)'!M3+'Ответы на форму (1)'!Q3+'Ответы на форму (1)'!V3+'Ответы на форму (1)'!AA3+'Ответы на форму (1)'!AF3+'Ответы на форму (1)'!AK3+'Ответы на форму (1)'!AP3+'Ответы на форму (1)'!AU3+'Ответы на форму (1)'!BB3+'Ответы на форму (1)'!BG3+'Ответы на форму (1)'!BH3+'Ответы на форму (1)'!BI3+'Ответы на форму (1)'!BJ3+'Ответы на форму (1)'!BK3+'Ответы на форму (1)'!BL3+'Ответы на форму (1)'!BM3+'Ответы на форму (1)'!BR3+'Ответы на форму (1)'!BV3</f>
        <v>16068</v>
      </c>
    </row>
    <row r="13" spans="8:9" ht="25.5" x14ac:dyDescent="0.2">
      <c r="H13" s="4" t="s">
        <v>60</v>
      </c>
      <c r="I13" s="5">
        <f>'Ответы на форму (1)'!I3+'Ответы на форму (1)'!N3+'Ответы на форму (1)'!R3+'Ответы на форму (1)'!W3+'Ответы на форму (1)'!AB3+'Ответы на форму (1)'!AG3+'Ответы на форму (1)'!AL3+'Ответы на форму (1)'!AQ3+'Ответы на форму (1)'!AV3+'Ответы на форму (1)'!BC3+'Ответы на форму (1)'!BN3</f>
        <v>318619</v>
      </c>
    </row>
    <row r="14" spans="8:9" ht="25.5" x14ac:dyDescent="0.2">
      <c r="H14" s="4" t="s">
        <v>61</v>
      </c>
      <c r="I14" s="5">
        <f>'Ответы на форму (1)'!J3+'Ответы на форму (1)'!S3+'Ответы на форму (1)'!X3+'Ответы на форму (1)'!AC3+'Ответы на форму (1)'!AH3+'Ответы на форму (1)'!AM3+'Ответы на форму (1)'!AR3+'Ответы на форму (1)'!AW3+'Ответы на форму (1)'!BD3+'Ответы на форму (1)'!BO3</f>
        <v>965</v>
      </c>
    </row>
    <row r="15" spans="8:9" ht="29.25" customHeight="1" x14ac:dyDescent="0.2">
      <c r="H15" s="6" t="s">
        <v>62</v>
      </c>
      <c r="I15" s="5">
        <f>'Ответы на форму (1)'!G3+'Ответы на форму (1)'!L3+'Ответы на форму (1)'!P3+'Ответы на форму (1)'!U3+'Ответы на форму (1)'!Z3+'Ответы на форму (1)'!AE3+'Ответы на форму (1)'!AJ3+'Ответы на форму (1)'!AO3+'Ответы на форму (1)'!AT3+'Ответы на форму (1)'!AY3+'Ответы на форму (1)'!BA3+'Ответы на форму (1)'!BF3+'Ответы на форму (1)'!BQ3+'Ответы на форму (1)'!BU3</f>
        <v>2577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Ответы на форму (1)</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БДД</dc:creator>
  <cp:lastModifiedBy>Методист</cp:lastModifiedBy>
  <dcterms:created xsi:type="dcterms:W3CDTF">2021-06-22T02:07:38Z</dcterms:created>
  <dcterms:modified xsi:type="dcterms:W3CDTF">2023-03-28T06:03:42Z</dcterms:modified>
</cp:coreProperties>
</file>