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РМЦ\БДД\БДД 2022\отчеты 2022\Квартальные\1 квартал 2022\"/>
    </mc:Choice>
  </mc:AlternateContent>
  <xr:revisionPtr revIDLastSave="0" documentId="13_ncr:1_{DCC58B29-9038-4854-829D-DE1EBC563BC1}" xr6:coauthVersionLast="45" xr6:coauthVersionMax="45" xr10:uidLastSave="{00000000-0000-0000-0000-000000000000}"/>
  <bookViews>
    <workbookView xWindow="-120" yWindow="-120" windowWidth="29040" windowHeight="15990" xr2:uid="{00000000-000D-0000-FFFF-FFFF00000000}"/>
  </bookViews>
  <sheets>
    <sheet name="Ответы на форму (1)" sheetId="1" r:id="rId1"/>
    <sheet name="Лист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P3" i="1" l="1"/>
  <c r="Q3" i="1"/>
  <c r="K3" i="1" l="1"/>
  <c r="L3" i="1"/>
  <c r="M3" i="1"/>
  <c r="N3" i="1"/>
  <c r="O3" i="1"/>
  <c r="P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Q3" i="1"/>
  <c r="BR3" i="1"/>
  <c r="BS3" i="1"/>
  <c r="BT3" i="1"/>
  <c r="BU3" i="1"/>
  <c r="BV3" i="1"/>
  <c r="BW3" i="1"/>
  <c r="F3" i="1"/>
  <c r="G3" i="1"/>
  <c r="H3" i="1"/>
  <c r="I3" i="1"/>
  <c r="J3" i="1"/>
  <c r="E3" i="1"/>
  <c r="I15" i="2" l="1"/>
  <c r="I13" i="2"/>
  <c r="I12" i="2"/>
  <c r="I14" i="2"/>
</calcChain>
</file>

<file path=xl/sharedStrings.xml><?xml version="1.0" encoding="utf-8"?>
<sst xmlns="http://schemas.openxmlformats.org/spreadsheetml/2006/main" count="350" uniqueCount="275">
  <si>
    <t>Мероприятия  по  БДД с использованием световозвращающих элементов (жилеты, браслеты, брелки и т.д.)</t>
  </si>
  <si>
    <t xml:space="preserve">Мероприятия  по  БДД с использованием оборудования для дошкольных образовательных организаций, позволяющим в игровой форме формировать навыки безопасного поведения на улично-дорожной сети и специализированных площадках (автогородки, мобильные автогородки, автоплощадки) </t>
  </si>
  <si>
    <t>Школьные, районные, муниципальные, межмуниципальные, областные конкурсы «Безопасное колесо», "Юный регулировщик" и т.д.</t>
  </si>
  <si>
    <t xml:space="preserve">Мероприятия по БДД в рамках школьных летних оздоровительных площадок и лагерей с круглосуточным прибыванием </t>
  </si>
  <si>
    <t xml:space="preserve">Школьные, муниципальные конкурсы ЮИД (рисунков, презентаций,декоративно-прикладного творчества и т.д.) </t>
  </si>
  <si>
    <t>Классные мероприятия (классные  часы по  БДД, экскурсии и  т.д.)</t>
  </si>
  <si>
    <t>Школьные мероприятия  по  БДД (акции, праздники и т.д.)</t>
  </si>
  <si>
    <t xml:space="preserve">Конкурсы, олимпиады и т.д. на знание  правил дорожного  движения </t>
  </si>
  <si>
    <t>Открытый урок по безопасности дорожного движения с приглашением заинтересованных лиц ( в  том  числе  интернет -  уроки)</t>
  </si>
  <si>
    <t>Проведение "минуток безопасности" в образовательных организациях</t>
  </si>
  <si>
    <t>Участие  педагогических  работников и  обучающихся образовательных  организаций в  лекциях, круглых  столах, конференциях, пресс-конференциях, брифингах по вопросам БДД</t>
  </si>
  <si>
    <t xml:space="preserve">Количество мероприятий по вовлечению родителей в деятельность по обеспечению безопасности дорожного движения (родительские собрания  и  иные  мероприятия с родителями), всего </t>
  </si>
  <si>
    <t>Участие  в  разработке, издании, распространении кино-видео; аудио- продукции, публикации в  СМИ,  на  сайтах и т.д.</t>
  </si>
  <si>
    <t>Мероприятия по проверке соблюдения Правил перевозки организованных групп детей автобусами.</t>
  </si>
  <si>
    <t>Отметка времени</t>
  </si>
  <si>
    <t>Название муниципалитета или подведомственной организации</t>
  </si>
  <si>
    <t xml:space="preserve">Отчет за </t>
  </si>
  <si>
    <t xml:space="preserve">Ф.И.О. ответственного за работу по БДД </t>
  </si>
  <si>
    <t>Количество отрядов ЮИД</t>
  </si>
  <si>
    <t>Количество родительских патрулей</t>
  </si>
  <si>
    <t>Количество образовательных организаций</t>
  </si>
  <si>
    <t>Количество мероприятий</t>
  </si>
  <si>
    <t>Количество участников</t>
  </si>
  <si>
    <t>Мероприятия с ГИБДД</t>
  </si>
  <si>
    <t>Краткое описание мероприятий</t>
  </si>
  <si>
    <t>Краткое описание мероприятий с датой проведения мероприятия</t>
  </si>
  <si>
    <t>Количество образовательных организаций?</t>
  </si>
  <si>
    <t>Количество проведенных "минуток безопасности" количество</t>
  </si>
  <si>
    <t>Количество мероприятий по использованию детских удерживающих устройств</t>
  </si>
  <si>
    <t>Количество мероприятий по использованию световозвращающих элементов</t>
  </si>
  <si>
    <t>Количество мероприятий по планированию безопасных пешеходных маршрутов</t>
  </si>
  <si>
    <t>Количество мероприятий по изучению правил (особенностей) передвижения детей на велосипедах, самокатах, гироскутерах и других современных средствах передвижения</t>
  </si>
  <si>
    <t>Количество выходов родительской общественности для осуществления контроля за соблюдением правил дорожного движения</t>
  </si>
  <si>
    <t>Количество проведенных родительских собраний</t>
  </si>
  <si>
    <t>Количество иных мероприятий проведенных с родителями</t>
  </si>
  <si>
    <t>Количество участников во всех мероприятиях перечисленных выше</t>
  </si>
  <si>
    <t>Ссылки на доступные ресурсы где можно посмотреть материалы (через запятую)</t>
  </si>
  <si>
    <t>Томский район</t>
  </si>
  <si>
    <t>Парабельский район</t>
  </si>
  <si>
    <t>Дерягина Ольга Николаевна</t>
  </si>
  <si>
    <t>ОГКОУ КШИ «Колпашевский кадетский корпус»</t>
  </si>
  <si>
    <t>конкурс рисунков</t>
  </si>
  <si>
    <t>http://kkk.tom.ru/index.php/bezopasnost/pravila-dorozhnogo-dvizheniya</t>
  </si>
  <si>
    <t>Чаинский район</t>
  </si>
  <si>
    <t>Басаргина Елена Сергеевна</t>
  </si>
  <si>
    <t>Кривошеинский район</t>
  </si>
  <si>
    <t>Бурдули Сергей Гивиевич</t>
  </si>
  <si>
    <t>ОГБОУ «Шегарская школа-интернат»</t>
  </si>
  <si>
    <t>ежедневно</t>
  </si>
  <si>
    <t>ОГБОУ «Школа-интернат для обучающихся с нарушениями слуха»</t>
  </si>
  <si>
    <t>Зырянский район</t>
  </si>
  <si>
    <t>Воротников Алексей Александрович</t>
  </si>
  <si>
    <t>г. Кедровый</t>
  </si>
  <si>
    <t>Швец Галина Федоровна</t>
  </si>
  <si>
    <t>Трубецкая Ж.В.</t>
  </si>
  <si>
    <t>г.о. Стрежевой</t>
  </si>
  <si>
    <t>ОГБОУ «Томский физико-технический лицей»</t>
  </si>
  <si>
    <t>Чибир Анастасия Павловна</t>
  </si>
  <si>
    <t>Бакчарский район</t>
  </si>
  <si>
    <t>Колпашевский район</t>
  </si>
  <si>
    <t>ОГБОУ  «Уртамская школа-интернат для детей-сирот и детей, оставшихся без попечения родителей, с ограниченными возможностями здоровья»</t>
  </si>
  <si>
    <t>Сергеенко С.С.</t>
  </si>
  <si>
    <t>классные часы</t>
  </si>
  <si>
    <t>Асиновский район</t>
  </si>
  <si>
    <t>Тегульдетский район</t>
  </si>
  <si>
    <t>Каргасокский район</t>
  </si>
  <si>
    <t>Первомайский район</t>
  </si>
  <si>
    <t>НЕТ ОТЧЕТА</t>
  </si>
  <si>
    <t>Кожевниковский район</t>
  </si>
  <si>
    <t>Александровский район</t>
  </si>
  <si>
    <t>ВСЕГО МЕРОПРИЯТИЙ</t>
  </si>
  <si>
    <t>ВСЕГО УЧАСТНИКОВ</t>
  </si>
  <si>
    <t>ВСЕГО С ГИБДД</t>
  </si>
  <si>
    <t>ВСЕГО ОО</t>
  </si>
  <si>
    <t>IV квартал 2021 года (с 01.10.2021 по 31.12.2021)</t>
  </si>
  <si>
    <t xml:space="preserve">профилактические беседы и классные часы ("Зима. Дорога. Опасность", "Опасности зимних дорог", "Световозвращающие элементы" "Будь заметным на дороге!", "Всемирный день памяти жертв ДТП"), акция "Засветись! стань заметней на дороге!", игра "Обозначь себя", практические занятия (в детском саду - "Полицейский Дед Мороз", в детской художественной школе - творческое занятие "Создай свой дорожный знак"), профилактическое игровое мероприятие в детском саду "Наш друг - светофор!", торжественная передача штабу ЮИД от Управления образования печатной продукции по БДД и световозвращающих приспособлений. В ЦКиД хореографическая студия «Непоседы» совместно с инспектором по пропаганде БДД призвали пешеходов к использованию световозвращающих элементов в темное время суток. Ребята исполнили танец регулировщика, а после наклеили световозвращающие наклейки на агитационный плакат, призывающий «засветиться» на дороге.    </t>
  </si>
  <si>
    <t>Областной Слёт ЮИД</t>
  </si>
  <si>
    <t>Районный творческий конкурс по БДД «Твой ход, пешеход!», викторины, школьные конкурсы рисунков "Я и дорога", "Безопасная улица", областной конкурс Юных регулировщиков им. Н.П. Путинцева, областной смотр-конкурс «Лучший уголок по обучению детей правилам безопасного поведения на дорогах»</t>
  </si>
  <si>
    <t>классные часы, профилактические беседы, викторины, "Урок ОБЖ" в детском саду (серия занятий по правилам безопасности детей), «Всемирный день памяти жертв ДТП» (Юные инспекторы движения Чаинского района совместно с ГИБДД и «родительским патрулём» посетили храм Рождества Христова с. Подгорное. Иерей Вадим Трушков со школьниками провел службу в память о тех, кто погиб в ДТП), Торжественное награждение от начальника ОМВД России по Чаинскому району и от ГИБДД отряда ЮИД "ЧЮДО" за победу в Слёте («Полицейский Дед Мороз»)</t>
  </si>
  <si>
    <t>конкурс рисунков, профилактические мероприятия и беседы ("Уроки безопасности", "Мороз, сугробы, гололёд... Зима идёт"), акция с населением "Ребёнок и безопасность", "Будь осторожен на дороге", "Азбука пешехода", областная акция "На перемену по правилам", посвящение в отряд ЮИД, общешкольный праздник "Светофор пришёл к нам в гости", комплексные беседы по правилам безопасности с ГИБДД и юристконсультом Управления образования.</t>
  </si>
  <si>
    <t>Всероссийская онлайн-олимпиада "Безопасные дороги", школьная олимпиада "Внимание, пешеход!"</t>
  </si>
  <si>
    <t>"Новые и усовершенствованные методы работы и пропаганды по профилактике ДДТТ и БДД" (в рамках областного Слёта ЮИД)</t>
  </si>
  <si>
    <t>Родительские собрания, распространение памяток через родительские чаты, выходы родительской общественности по контролю соблюдения детьми ПДД, акции, профилактическое мероприятие «Безопасный путь в школу и домой», проверка школьных автобусов по поводу безопасной перевозки детей, торжественная передача печатной продукции и световозвращающих приспособлений от Управления образования штабу ЮИД, посещение церкви с ЮИД и ГИБДД ко Дню памяти жертв ДТП, торжественное награждение участников Слёта ЮИД за победу</t>
  </si>
  <si>
    <t>Статья в журнале «Внешкольное образование в Томской области» (выпуск № 7), Освещение деятельности Муниципального штаба ЮИД в официальном сообществе ВКонтакте, о проведении Урока ОБЖ в детском саду, о школьных мероприятиях по БДД на школьных сайтах</t>
  </si>
  <si>
    <t>https://ocdo.tomsk.gov.ru/uploads/ckfinder/372/userfiles/files/%D0%B2%D0%BD%D0%B5%D1%88%D0%BA%D0%BE%D0%BB%D1%8C%D0%BD%D0%BE%D0%B5%20%D0%BE%D0%B1%D1%80%D0%B0%D0%B7%D0%BE%D0%B2%D0%B0%D0%BD%D0%B8%D0%B5%20%D0%B4%D0%B5%D0%BA%D0%B0%D0%B1%D1%80%D1%8C%202021.pdf , https://vk.com/uidclub2019,http://berezka.tom.prosadiki.ru/news/71802863,   http://kgsos.ucoz.ru/index/bezopasnost_dorozhnogo_dvizhenija/0-83, http://kgsos.ucoz.ru/news/deti_na_peremenakh_razgadyvajut_rebusy_krossvordy_igrajut_v_nastolnye_igry_po_pdd/2021-10-29-613, http://kgsos.ucoz.ru/news/inspektorom_po_propagande_bdd_byla_provedena_profilakticheskaja_beseda_s_uchenikami/2021-10-07-606</t>
  </si>
  <si>
    <t>инструктажи по правилам перевозки детей автобусами, о правилах поведения в автобусе, проверка "Родительским патрулём" посадку и высадку детей из школьного автобуса, акция "Автобус" (от "Родительского патруля")</t>
  </si>
  <si>
    <t>I квартал 2022 года (январь-март)</t>
  </si>
  <si>
    <t>Контроль за использованием световозвращающих элементов</t>
  </si>
  <si>
    <t>Безопасный маршрут домой</t>
  </si>
  <si>
    <t>Классные часы по доведению требований ПДД</t>
  </si>
  <si>
    <t>Родительский патруль</t>
  </si>
  <si>
    <t>ПДД</t>
  </si>
  <si>
    <t>Соблюдение ПДД , как залог безопасности на дорогах</t>
  </si>
  <si>
    <t xml:space="preserve">
ПДД для самостоятельного ознакомления</t>
  </si>
  <si>
    <t xml:space="preserve">https://zyr.su/,
https://zyr-mhschool.edu.tomsk.ru/,
https://vys-school.obr70.ru/item/210789#/,
http://zyr-chrschool.edu.tomsk.ru/,
http://zyr-pchschool.edu.tomsk.r,
http://berschool.ucoz.net/,
http://sem.tomedu.ru/,
http://zyr-dbschool.edu.tomsk.ru/
</t>
  </si>
  <si>
    <t xml:space="preserve">Проверка соблюдения Постановления Правительства РФ № 1527 от 23.09.2020 года </t>
  </si>
  <si>
    <t>ОГБОУ «Школа- интернат для обучающихся, нуждающихся в психолого- педагогической и медико-социальной помощи»</t>
  </si>
  <si>
    <t>Евтеева-Чуклай Ирина Владимировна</t>
  </si>
  <si>
    <t>Квест игра по правилам дорожного движения</t>
  </si>
  <si>
    <t>Конкурс рисунков"Моя безопасная дорога"</t>
  </si>
  <si>
    <t>Встреча с сотрудниками ГИБДД, классные часы, воспитательные часы, мультимедийная игра "Знаток ПДД", настольные игры и дидактический материал</t>
  </si>
  <si>
    <t>Акция "Безопасная горка" родительские рейды по местам прогулок детей, с целью выявления опасных, которые расположены рядом или выходят на проезжую часть</t>
  </si>
  <si>
    <t>Конкурс "Внимание дорога"</t>
  </si>
  <si>
    <t>Онлайн конференция "Безопасность дорожного движения" организованную сотрудниками ГИБДД</t>
  </si>
  <si>
    <t>Родительское собрание с подключением к конференции ГИБДД, изготовление буклетов, участие в рейдах, разработка безопасных маршрутов до школы и до дома</t>
  </si>
  <si>
    <t>Информация на сайте</t>
  </si>
  <si>
    <t>http://cdo.tomedu.ru/</t>
  </si>
  <si>
    <t xml:space="preserve">Инструктажи </t>
  </si>
  <si>
    <t>ОГКОУ «Александровская школа — интернат»</t>
  </si>
  <si>
    <t>III квартал 2022 года (июль-сентябрь)</t>
  </si>
  <si>
    <t>Самойлова Т.Ф.</t>
  </si>
  <si>
    <t>Онлайн конкурс "Знатоки ПДД", 10.03.2022 г.</t>
  </si>
  <si>
    <t>Ежемесячный выпуск школьной газеты «Соблюдайте ППД» (3 раза), Конкурс рисунков для обучающихся школы «Соблюдаем ПДД», Проведение бесед – «минуток» по профилактике несчастных случаев с детьми на дороге, Игровая программа «Урок безопасности» ,Онлайн конкурс "Знатоки ПДД".</t>
  </si>
  <si>
    <t>Классные часы: "«Дорога и дети»", "Несчастные случаи на дороге", "Велосипедист на дороге" для 5-7 классов. Классные часы: "Травматизм на дороге" для 8-9 классов, викторина в 7-9 классах - Соблюдаем правила дорожного движения»</t>
  </si>
  <si>
    <t>Акция «Памятка по ПДД каждому»</t>
  </si>
  <si>
    <t>Общешкольный конкурс подделок  «Дорога и дети», викторина  "Соблюдаем правила дорожного движения"</t>
  </si>
  <si>
    <t>Интернет урок «Урок безопасности»  в 5-9 классах</t>
  </si>
  <si>
    <t>семинар  с педагогическими работниками по теме: «Отряды ЮИД как инструмент вовлечения детей и молодежи в деятельность по профилактике ДТТ».</t>
  </si>
  <si>
    <t xml:space="preserve">Выдача памяток "Правила дорожного движения", </t>
  </si>
  <si>
    <t>Хамрина Надежда Сергеевна</t>
  </si>
  <si>
    <t>школьные мероприятия среди обучающихся 1-х классов по проверке световозвращающих элементов на элементах одежды</t>
  </si>
  <si>
    <t>проведение занятий по темам "ПДД в зимний период"</t>
  </si>
  <si>
    <t>районный конкурс "Дорожная мозаика"</t>
  </si>
  <si>
    <t>родительские собрания</t>
  </si>
  <si>
    <t>Иваненко Павел Васильевич</t>
  </si>
  <si>
    <t>1. Целевая прогулка  "Переход проезжей части по нерегулируемому пешеходному переходу в вечернее время"</t>
  </si>
  <si>
    <t>Конкурс рисунков "Я знаю знаки дорожного движения"</t>
  </si>
  <si>
    <t>1. Тематические классные часы "Переход проезжей части по нерегулируемому пешеходному переходу в зимне весенний период"
2. Внеурочное мероприятие "Дорожные ситуации"
3. Онлайн беседа с сотрудниками ГИБДД по Томской области.</t>
  </si>
  <si>
    <t>Акция "Световозвращяющий браслет своими руками"</t>
  </si>
  <si>
    <t>1. Акция "Световозвращяющий браслет своими руками"
2. Схема маршрутов "Дом-школа-дом" (3 занятия)</t>
  </si>
  <si>
    <t>общешкольное мероприятие</t>
  </si>
  <si>
    <t>родительское собрание 18.03.2022</t>
  </si>
  <si>
    <t>повторный инструктаж</t>
  </si>
  <si>
    <t xml:space="preserve">Прогулки по городу. Наблюдение за транспортом и пешеходами </t>
  </si>
  <si>
    <t>Выставка рисунков "Я рисую правила"</t>
  </si>
  <si>
    <t>Классный час "ПДД среди  обучающихся"</t>
  </si>
  <si>
    <t>Квест " По правильным дорожкам"</t>
  </si>
  <si>
    <t>Беседы, Патрулирование на дорогах родителей с детьми,</t>
  </si>
  <si>
    <t>Выпуск тематической газеты"Семейный светофор"</t>
  </si>
  <si>
    <t>Выгрузка показаний из Глонаска</t>
  </si>
  <si>
    <t>практическое занятие, акция</t>
  </si>
  <si>
    <t>Всероссийский конкурс "Безопасные дороги детям"; школьный конкурс  презентаций</t>
  </si>
  <si>
    <t>классные часы, встреча с сотрудником ОМВД России по Томской обл.</t>
  </si>
  <si>
    <t>Акция  "На перемену по правилам"</t>
  </si>
  <si>
    <t>Всероссийская акция "Студенческий десант"</t>
  </si>
  <si>
    <t>медиа беседа инспектора по пропаганде БДД ОГИБДД  ОМВД России по Томской обл.</t>
  </si>
  <si>
    <t>родительское собрание, видеообращения</t>
  </si>
  <si>
    <t>памятки, видеообращения</t>
  </si>
  <si>
    <t>инструктаж</t>
  </si>
  <si>
    <t>Шулико Юлия Сергеевна</t>
  </si>
  <si>
    <t>Беседа инспектора ГИБДД с воспитанниками пришкольного весеннего лагеря, световозвращающий квест "Будь заметен!", раздача информационных листовок для начальной школы. Акция#Вместе за безопасность на дорогах. Изготовление фликера. Занятия на знания "Правил дорожного движения и пользе световозвращающих элементов" с использованием методического игрового материала "Знатоки дорожного движения",  "Безопасность на дороге" Акция "Я заметен"</t>
  </si>
  <si>
    <t xml:space="preserve">1-3 марта 2022 г. В городе Стрежевой школьники в очном формате приняли участие в муниципальном этапе конкурса юных инспекторов движения «Безопасное колесо-2022».
Всего в конкурсе приняло участие семь команд школ города Стрежевой. 
Все этапы конкурса прошли в Центре дополнительного образования детей (МОУ ДО «ЦДОД») в очном формате. В ходе прохождения трех станций команды показали свои знания и навыки по правилам дорожного движения, оказанию первой помощи при дорожно-транспортном происшествии и «Основы безопасности жизнедеятельности», навыки «Фигурного вождения на велосипеде». В творческом конкурсе команды предоставили видеозаписи своих выступлений на тему «Вместе за безопасность дорожного движения/С 45-летием юидовского движения томской области» в дистанционном формате еще до начала конкурса. </t>
  </si>
  <si>
    <t xml:space="preserve">Выступление(сценка, стих, плакат) групп в рамках отряда лагерной смены по пропаганде ПДД. Беседа с инспектором ГИБДД в рамках школьного весеннего лагеря. Игра по ПДД с воспитанниками весеннего оздоровительного лагеря. </t>
  </si>
  <si>
    <t>Конкурс слоганов, рисунков. Кругосветка «Простой и сложный мир дорожный» в для 2-4 классов. Выставка рисунков "ПДД в картинках", 1-11 классы. Хеппенинг "Соблюдай ПДД" (видео). КТД "Знаки дорожного движения". Конкурс рисунков "Письмо водителю", "Молодцы юидовцы" Конкурс презентаций "Безопасность на дорогах".</t>
  </si>
  <si>
    <t xml:space="preserve">В рамках акции "Безопасные каникулы" городской штаб "Академия безопасности" МОУДО "ЦДОД" проводит викторину по БДД. Инструктажи по безопасности в учебный период; Инструктаж «Детский дорожно-транспортный травматизм». Пропаганда безопасности дорожного движения среди несовершеннолетних учащихся. Классные часы "Простой и сложный мир дорожный". Инструктажи под подпись обучающихся "Правила ПДД" в январе. Инструктажи под подпись обучающихся "Правила ПДД" в марте. </t>
  </si>
  <si>
    <t xml:space="preserve">Акция "Безопасные каникулы". Акция по безопасности и ПДД «Правила БДД». Акция #Вместе за безопасность на дорогах. Хеппенинг "Соблюдай ПДД. Викторины. "Минутки безопасности. Флешмоб. Игра-викторина "Азбука безопасности на дороге". Спортивно- игровая программа "Дорожный серпантин". Игра для 3 кл "Я и дорога"                      Игра для 2кл "Зеленый огонек". </t>
  </si>
  <si>
    <t xml:space="preserve">Всероссийская онлайн-олимпиада на сайте Учи.ру. Областной заочный интернет-конкурс "Знатоки Правил дорожного движения". </t>
  </si>
  <si>
    <t xml:space="preserve">Викторина "Безопасность на дороге", провел штабист Городского штаба ЮИД "Академия безопасности" Грищенко А. Интернет уроки, беседы по безопасности на дорогах с инспекторами ГИБДД. </t>
  </si>
  <si>
    <t>Проведение педагогических патрулей совместно с ОГИБДД в канун праздников 23 февраля - День защитников Отечества и 8 марта - Международный женский день. Совещание при директоре. Педагогический лекторий "Безопасность детей в учебное время". Круглый стол "Подготовка к городской игре  "Безопасное колесо".</t>
  </si>
  <si>
    <t>Профилактическая беседа с родительской общественностью об ответственности за соблюдение БДД в учебный период. Родительские собрания, беседы, экскурсии, участие родителей с детьми в конкурсах. Информационно-просветительские беседы в рамках проведения родительских собраний "Безопасность детей на доогах- забота взрослых"</t>
  </si>
  <si>
    <t xml:space="preserve">Посвящение в ЮИДовцы. Ознакомление родителей с информацией о безопасном поведении детей в транспортной среде – размещение информации на сайте школы, в электронном дневнике. </t>
  </si>
  <si>
    <t xml:space="preserve">https://vk.com/@-199332789-posvyaschenie-v-uidovcy, https://vk.com/cdodstrj?z=photo-156862324_457239570%2Fwall-156862324_384, http://strjotschool.edu.tomsk.ru/stranichka-bezopasnosti/bezopasnost-na-doroge/, </t>
  </si>
  <si>
    <t xml:space="preserve">Горелова  Лариса Валерьевна </t>
  </si>
  <si>
    <t xml:space="preserve">беседа, демонстрация, Акции по разъяснению детям ПДД, по фликерам,
Классные часы, лекции-беседы, уроки ОБЖ и минутки безопасности ;рейд "Родительский патруль" по профилактике детского дорожно-транспортного травматизма;Мастер класс по изготовлению светоотражающих элементов
"Активисты отряда юных инспекторов движения ""ЮИДъЮЛ"" провели мероприятие ""Засветись! Стань заметней на дороге!"" для учащихся 1 класса.
В игровой форме ребята изучили и повторили правила дорожного движения, сигналы светофора, дорожные знаки. Юидовцы рассказали о световозвращающих элементах, как и почему их нужно носить.
Завершением мероприятия стало торжественное вручение световозвращающих значков; Подготовка распространение памяток на классных часах, предоставление информации для родителей через чаты в ватсап, размещение информации на официальном сайте школы и в группе социальной сети в ВК."
</t>
  </si>
  <si>
    <t xml:space="preserve">Разъяснение ПДД, профилактика ДТП с использованием таблиц и плакатов; игра "Безопасность на дороге с Незнайкой";Сюжетно-ролевая игра .Дети переодевались в костюмы, закрепляли знания по жестам регулировщика, а также правила движения автомобилей.1.Беседа с детьми" Где и как переходить улицу";Рассматривание иллюстраций различный видов транспорта,игра "Гараж";Чтение стихотворений: " Ходит зайка чуть живой", " Если свет зажегся красный…". Игра: "Поставь дорожные знаки", "Сигналы светофора", "Пройди, не ошибись".Игровые ситуации с использованием переносного светофора
</t>
  </si>
  <si>
    <t xml:space="preserve">Муниципальный конкурс "Лучший отряд ЮИД"  . Итог I место; Интернет-конкурс «Знатоки Правил дорожного движения» 
</t>
  </si>
  <si>
    <t xml:space="preserve">Конкурс рисунков, викторина -игра;Конкурс моделей "Перекресток", конкурс стихов "Дети на дороге":Конкурс рисунков "Знай ПДД",Выставка рисунков по ПДД "Безопасная дорога"
</t>
  </si>
  <si>
    <t xml:space="preserve">часы общения на тему Дорожная безопасность;Экскурсии "Дорога в школу", Экскурсии "Дорога в школу", Акция "Будь заметным" . Актуализация необходимости использования световозвращающих элементов.Викторины по ПДД "Знатоки дорожного движения",Классные часы по ПДД "Осторожно, голод!"Рисование, аппликация, лепка по теме ПДД,чтение художественной литературы по теме ПДД
</t>
  </si>
  <si>
    <t xml:space="preserve">конкурс рисунков "Безопасная дорога"; ""Конкурс "Безопасное колесо", "Знатоки ПДД", Беседы специалистов ГИБДД с детьми; Акция "Ответственный пешеход!"
Акция "Светофор";Игра "Я, шагаю по улице";  "Путешествие по ПДД"
</t>
  </si>
  <si>
    <t xml:space="preserve">Конкурс "Переменка с ПДД" - решение карточек по ПДД;"Старшеклассники приняли участие в тестировании, которое подготовил школьный отряд ""ЮИДъЮЛ"". Тест включал вопросы по темам: дорожные знаки, правила езды на мотоцикле, велосипеде, легковом автомобиле и др.По результатам теста отряд ЮИД подготовил для ребят памятки по правилам дорожного движения."
</t>
  </si>
  <si>
    <t xml:space="preserve">Открытый урок по ПДД с элементами проектной деятельности;Интернет-уроки"Безопасность на дороге";Открытый урок по ПДД с элементами проектной деятельности
</t>
  </si>
  <si>
    <t xml:space="preserve">Родительский лекторий "Вместе за безопасность на дорогах". Оборудование автомобилей детскими удерживающими устройствами и креслами, соблюдение скоростного режима, не пользоваться мобильными телефонами за рулем.
</t>
  </si>
  <si>
    <t xml:space="preserve">Родительские собрания, беседы, работа через соцсети и групповые чаты;беседы с родителями на тему" Дорожная безопасность";Беседы, демонстрации фильмов и презентация
</t>
  </si>
  <si>
    <t xml:space="preserve">История ПДД,Видеоролики по ПДД,Распространение памяток и рекомендаций для родителей (информирование через классных руководителей, в чатах и на сайте школы);Размещение информации на офециальном сайте школы и социальной группе в ВК
</t>
  </si>
  <si>
    <t xml:space="preserve">https://almyakovo.tomschool.ru/site/pub?id=185;https://eji.tomschool.ru/?section_id=89;
https://noviy.tomschool.ru/;https://vk.com/wall-154426026?q=%23ЮИД                                                   https://ulu-ul.tomschool.ru/news
</t>
  </si>
  <si>
    <t xml:space="preserve">Кл.час посвященный правилам перевозки организованных групп детей автобусами;
инструктаж с сопровождающими по перевозке детей в школьном автобусе, беседы с детьми о правилах поведения в автобусе
</t>
  </si>
  <si>
    <t>Козлова Ирина Николаевна</t>
  </si>
  <si>
    <t>Игровые инструктажи для обучающихся 1-4 классов по использованию световозвращающих элементов во время каникул, изготовление световозвращающих элементов и т.д.</t>
  </si>
  <si>
    <t>Игровая деятельность по правилам дорожной безопасности в весенний период, викторины и др.</t>
  </si>
  <si>
    <t>Школьный и муниципальный этапы запланированы на апрель</t>
  </si>
  <si>
    <t xml:space="preserve">Указанные мероприятия не входят в отчетный период
</t>
  </si>
  <si>
    <t>Школьные конкурсы рисунков "ЗнакиБЕЗопасности"- актуализация знаний дорожных знаков перед каникулами и др.</t>
  </si>
  <si>
    <t>Инструктажи по БДД перед каникулами и др.</t>
  </si>
  <si>
    <t>Авторейды с ГИБДД накануне 8 марта (поздравление автоледи) и др.</t>
  </si>
  <si>
    <t>Конкурс "Я шагаю по весне", "Весенний смайлик" и др. на проверку знаний БДД перед каникулами</t>
  </si>
  <si>
    <t xml:space="preserve">Региональный вебинар по организации работы отрядов ЮЮД в 2022 г. </t>
  </si>
  <si>
    <t>Родительские собрания по вышеперечисленным вопросам, работа родительских патрулей и т.д.</t>
  </si>
  <si>
    <t>Получение образовательными организациями печатной продукции, распространяемой через ОЦДОД</t>
  </si>
  <si>
    <t>сайты образовательных организаций</t>
  </si>
  <si>
    <t>Внеплановая проверка</t>
  </si>
  <si>
    <t>ЗАТО Северск</t>
  </si>
  <si>
    <t>Андриянова Ольга Андреевна</t>
  </si>
  <si>
    <t>Акция ЮИД "Стоп, пешеход!" 27.01.2022
04.03.2022 – акция ЮИД с привлечением сотрудника ГИБДД «Юные инспектора»
Акция "Засветись!Стань заметнее!"
Цель: привлечение внимания детей к проблеме детского дорожно-транспортного травматизма, к необходимости применения светоотражающих элементов на одежде у детей при передвижении в тёмное время суток.
Проведение бесед в детских садах и школах о необходимости использования светотражающих элементов. Раздача светоотражающих элементов.</t>
  </si>
  <si>
    <t>Педагоги   использовали наборы дорожных знаков.
Викторина «Красный, желтый, зеленый» с использованием схемы маршрута безопасного движения в детский сад, комплектов дорожных знаков, макета улицы с транспортными средствами, способствовало формированию навыков правильного поведения детей на улице города.</t>
  </si>
  <si>
    <t>Областной заочный интернет-конкурс «Знатоки Правил дорожного движения» среди отрядов юных инспекторов движения с 1 по 31 марта - 436 участников
Проведение 1 этапа Открытого конкурса «Дети и родители-пешеходы и водители»
подготовка к муниципальному этапу Всероссийского конкурса "Безопасное колесо" пройдет 21-22.03.2022</t>
  </si>
  <si>
    <t xml:space="preserve">Маршрут «Дом-школа-дом». Конкурс рисунков. 28.01.2022
21 января 2022 года
Квест-игра «Город безопасности» среди 4-х классов, посвященная 45-летию движения ЮИД в Томской области
В организации мероприятия участвовал инспектор по пропаганде БДД ЗАТО Северск Лежнина Екатерина Александровна
</t>
  </si>
  <si>
    <t>Беседы с сотрудниками ГИБДД
Проведены классные часы по  правилам дорожного движения, просмотры фильмов.</t>
  </si>
  <si>
    <t>Праздник-игра «Принятие 1-классников в пешеходы» в МАОУ "СОШ №80"
Акция ЮИД "Стоп,пешеход!"</t>
  </si>
  <si>
    <t>15.02.2022 прошло развлечение «Мой друг светофор» Закрепление  знаний о правилах дорожного движения, дорожных знаках в игровой форме.
Викторина для воспитанников старших и подготовительных групп «Как оставаться заметным в темное время суток?» 4 неделя января.
Областной смотр-конкурс «Лучший уголок по обучению детей правилам безопасного поведения на дорогах» Диплом 4 степени МБДОУ «Детский сад №52»</t>
  </si>
  <si>
    <t xml:space="preserve">Центральная детская библиотека провела цикл занятий "Уроки тетушки Совы "Азбука безопасности" с воспитанниками ДОУ ЗАТО Северск.
</t>
  </si>
  <si>
    <t xml:space="preserve">«Детский сад № 25» Целевая встреча с сотрудником ОГИБДД, отдел пропаганды МБДОУ.
</t>
  </si>
  <si>
    <t>проведен один совет профилактики с нарушителями ПДД.
Организоны выходы родительских патрулей двух МБОУ: Северская гимназия и 90 для проверки движения школьников на опасных участках.
В ДОУ ЗАТО Северска раздали флаэра и брюшоры по ПДД.
Организована рассылка в чатах социальных сетей и системе АИС "Сетевой город"</t>
  </si>
  <si>
    <t xml:space="preserve">- Воспитательное занятие «85 лет на страже ГИБДД (педагог средней школы № 83 г. Северска Бедрина Алевтина Александровна);
- Презентация к воспитательному занятию «85 лет на страже ГИБДД» (педагог средней школы № 83 г. Северска Бедрина Алевтина Александровна).
МБДОУ «Детский сад №37» Социальный ролик «Дорога безопасности» снятый совместно с родителями.
МБДОУ «Детский сад № 40» Пополнение материалами страницы «Безопасность на дороге» видео материалами, памятками и статьями
МБДОУ «Детский сад № 44» Проведение тематических недель по ПДД  с использованием оборудования, дорожной разметки на территории ДОУ, позволяющим в игровой форме формировать навыки безопасного поведения на дороге.
МБДОУ «Детский сад №52» Информационный  материал для детей и для родителей
МБДОУ «Детский сад №54» Интерактивная игра для детей по ПДД
МБДОУ «ЦРР – детский сад № 59» Обновление страницы сайта МБДОУ материалами для детей и родителей по профилактике детского дорожно-транспортного травматизма
</t>
  </si>
  <si>
    <t xml:space="preserve">https://rdsh.education/metod-regioni/, https://www.youtube.com/watch?v=f_DRZhtSjjI, http://ds40.seversk.ru/%D0%B1%D0%B5%D0%B7%D0%BE%D0%BF%D0%B0%D1%81%D0%BD%D0%BE%D1%81%D1%82%D1%8C-%D0%BD%D0%B0-%D0%B4%D0%BE%D1%80%D0%BE%D0%B3%D0%B5 , http://sadik44seversk.ru/dorozhnaya-bezopasost/, https://seversk52.tvoysadik.ru/?section_id=18, http://malinka.seversk.ru/index.php?option=com_content&amp;view=article&amp;id=449&amp;Itemid=405, http://ds59.seversk.ru/?page_id=3113 </t>
  </si>
  <si>
    <t>Гордуновская Вера Викторовна</t>
  </si>
  <si>
    <t xml:space="preserve">Викторина по ПДД. Ребята отвечали на вопросы по правилам дорожного движения, повторили дорожные знаки.
Классный час о необходимости использование световозвращающих элементов в тёмное время суток. 
Проверка наличия световозвращающих элементов
Пропаганда, акция и рейды "Стань заметнее", "Засветись"
Беседа "Светоотражающие элементы в зимнее время"
</t>
  </si>
  <si>
    <t>Квест-игра "Дорога", Культурно-досуговая деятельность "Путешествие колобка", "Транспорт", "Профессия-водитель" 
Экскурсия к остановке, КВН "В добрый путь", Беседа "Как вести себя в общественном транспорте", просмотр мультфильмов, рассматривание иллюстраций.
Сюжетно-ролевые игры, спортивные развлечения в целях обеспечения безопасности  детей на дорогах 
Настольно-печатные дидактические игры</t>
  </si>
  <si>
    <t xml:space="preserve">Проведено школьное мероприятие"Безопасное колесо", "Знатоки правил дорожного движения"
</t>
  </si>
  <si>
    <t>Конкурс открыток на 23 февраля с пожеланиями соблюдать правила дорожного движения.
Конкурс "осторожно,дети".Соревнования отряда ЮИД для начальных классов"Азбука безопасности".
конкурс "рассказ о светофоре", акция "Сохрани жизнь маленькому пассажиру", акция "Родительский патруль", Смотр – конкурс творческих работ «Мы и улица»
Выставка рисунков "Соблюдай правила", показ презентации "К чему приводит незнание ПДД"
Конкурс "Я рисую безопасность"
Выставка рисунков "Дорожные знаки"
Турнир знатоков по пдд
Выпуск и распространение листовок "Осторожно, дети!" 
Конкурс рисунков "Весёлый светофор" проводился для 1-7 классов, победителю вручена грамота. Работы оценивали сами ученики.
Конкурс рисунков "Светоотражающий знак моими газами"</t>
  </si>
  <si>
    <t>Классные часы
Беседы по правилам дородного движения с 1-11 класс с сотрудниками ГИБДД
Проведены классные часы "Вместе за безопасность"
 беседа в начальных классах на тему: «Сами не видят – другим показывают»,  беседа в 5 – 8-х классах на тему: «Светофор. Регулировщик»,  беседа в 1 – 5-х классах по истории милиции и ГИБДД
Классные часы проводятся в каждом классе на знание правил, правильного поведения на улице.
Интерактивная викторина по правилам дорожного движения (решали задания по ПДД, ребусы, разбирали ситуации, которые могут возникнуть на дороге)
В ДОУ:
Реализация парциальной программы "Светофор" 1 занятие в неделю в каждой возрастной группе
Экскурсии к остановке, к перекрестку, беседы, минутки безопасности
беседа ,развлечение, чтение художественной литературы 
Проведены игры (дидактические, подвижные, словесные), непосредственно-образовательная деятельность, беседы, рассматривание картинок, рисование, лепка, аппликация
Развлечения "Светофорик", "Правила дорожные детям знать положено"
Беседы с воспитанниками, чтение художественной литературы, просмотр презентаций
"Занятия как: «Улицы нашего села», «Как нужно вести себя на улице», «Твой путь в детский сад», «Ваши друзья — светофор и регулировщик движения», «Мы пассажиры», «Я иду через дорогу».
Видеоролики и мультипликационные уроки по безопасности поведения на улицах города: «Уроки осторожности с тётушкой Совой», «Смешарики на дороге», «Азбука безопасности». Чтение художественной литературыС. Михалков «Дядя Степа – милиционер», М. Ильин Е.Сегал «Машины на нашей улице», Н Носов «Милиционер».
Дидактические игры: «О чём говорит этот знак?», «Выбери знак и расскажи о нём.», «Отгадай знак по описанию», «Какой здесь нужен знак». "</t>
  </si>
  <si>
    <t>Ребята из ЮИДа  дарили открытки водителям вместе с сотрудниками ГИБДД
Акция "Безопасное колесо" «Сохрани жизнь маленькому пассажиру»
Выставка рисунков в дошкольной группе "осторожно, гололед! "
Акция "Засветись" .
Игра "Юный пешеход".
Светофорный ринг. Акция "Мамы рулят" к 8 марта</t>
  </si>
  <si>
    <t>"Опасные участки школьного маршрута"
Брейн-ринг "Правила дорожного движения" 
участие в онлайн-олимпиаде по правилам дорожного движения
викторина проводилась для учащихся 5-9 классов с тремя блоками заданий: 1 блок - вопрос-свободный ответ; 2 блок - вопрос-один правильный ответ из трёх предложенных; 3 блок - вопрос-ответ-картинка из предложенных
Областной заочный интернет-конкурс
Знания нахождения на зимних дорогах в отсутствии тротуаров
Конкурс рисунков на тему БДД</t>
  </si>
  <si>
    <t>урок по ОБЖ по безопасности на дорогах, "дорожная грамота".
участие в уроке УРОК БЕЗОПАСНОСТИ.РФ на сайте Просвещения</t>
  </si>
  <si>
    <t>Проведение заседаний штаба отряда ЮИД, Проведение занятий с командирами групп отряда ЮИД</t>
  </si>
  <si>
    <t>Родительские собрания проведенные онлайн, консультации в родительских уголках
На групповых информационных стендах были представлены консультации для родителей по тематике безопасного дорожного движения. Профилактические вопросы безопасности были освещены на онлайн - родительском собрании.
В родительских уголках размещены консультации для родителей «Легко ли научить ребёнка правильно вести себя на дороге?», «Правила поведения в общественном транспорте (расскажите об этом детям)», «Причины детского дорожно-транспортного травматизма. 
Профилактическая акция «Родительский патруль»
Родительские собрания проводятся с использованием презентаций, памяток
родительские собрания 
Оповещение в родительских чатах о необходимости использования детских удерживающих устройств
Дистанционные родительские собрания
беседы на родительских собраниях "Безопасное поведение на дорогах детей"
Родителям рассказали о БДД всех участников дорожного движения, о перевозке детей, раздали памятки</t>
  </si>
  <si>
    <t>Ежедневно инструктажи по перевозки детей автобусами. Проводим беседы по правилам поведения учащихся в автобусе.</t>
  </si>
  <si>
    <t>Заместитель директора по УВР Митрофанова Евгения Анатольевна</t>
  </si>
  <si>
    <t>Классные часы, профилактические беседы с обучающимися об использовании световозвращающих элементов в темное время суток.</t>
  </si>
  <si>
    <t>Общешкольный конкурс рисунков и плакатов "Соблюдаем ПДД" 27.01.2022 г., участие в областном конкурсе "Безопасное колесо", общешкольные соревнования "Зеленый светофор", 08.02.2022 г.</t>
  </si>
  <si>
    <t>Классные часы "Культура поведения на дороге", "Правила поведения на дороге зимой", Правила пешеходов. Всё ли мы знаем?", "Опасность для ребенка в дорожных ситуациях", и др.</t>
  </si>
  <si>
    <t>Классные мероприятия: викторины "Наш друг светофор" (для 5 - 9 кл.),  "Правила дорожного движения" (для 1 - 4 кл.), конкурс рисунков "Я знаю ПДД".</t>
  </si>
  <si>
    <t>Беседы с родителями (законными представителями) по вопросам обеспечения безопасности дорожного движения и профилактики ДДТТ "Безопасный путь от школы к дому", "Детские удерживающие устройства".</t>
  </si>
  <si>
    <t xml:space="preserve">Проверка технического состояния школьного автобуса в соответствии с инструкцией по эксплуатации изготовителя, актуализация паспорта дорожной безопасности. </t>
  </si>
  <si>
    <t>Верхнекетский район</t>
  </si>
  <si>
    <t>Волошина Елена Михайловна</t>
  </si>
  <si>
    <t xml:space="preserve">Проведены:Акция ЮИД совместно с волонтерами «Световозвращатель – светящийся друг человека» ;
Акция «С днем рождения ЮИД», «Мы соблюдаем правила дорожного движения, соблюдайте и вы» .
</t>
  </si>
  <si>
    <t>Проведены дидактические игры, подвижные игры, сюжетно-ролевые (значение дорожных знаков, чем отличаются перекрестки, светофор</t>
  </si>
  <si>
    <t xml:space="preserve">Проведен конкурс рисунков по ПДД «Я- пешеход
</t>
  </si>
  <si>
    <t xml:space="preserve">Конкурс рисунков по ПДД «Я- пешеход", Интернет конкурс «Знатоки ПДД для 9- 11 классов»
</t>
  </si>
  <si>
    <t xml:space="preserve">Проведены классные часы на темы:
«Безопасность на дорогах»,«Осторожно гололед!», игра - эстафета «История  дорожных знаков. Правила дорожного движения" 
1-4 классы
</t>
  </si>
  <si>
    <t>Участие в областном заочном конкурсе «Знатоки ПДД»</t>
  </si>
  <si>
    <t>Проведена Акция «С днем рождения ЮИД», «Мы соблюдаем правила дорожного движения, соблюдайте и вы» , Рассылка буклетов в родительские чаты, проведение родительский патруль</t>
  </si>
  <si>
    <t xml:space="preserve">Статьи на сайте ОО: «Сетовозвращатель – светящийся друг человека»
«С Днем рождения ЮИД!»
«Поздравление водителей с Днем защитника Отечества!» </t>
  </si>
  <si>
    <t xml:space="preserve">http://ver-rdt.edu.tomsk.ru/- cайт МАУ ДО «Районный дом творчества» </t>
  </si>
  <si>
    <t>Плановый инструктаж с водителем и сопровождающим школьного автобуса</t>
  </si>
  <si>
    <t>областной заочный конкурс "Знатоки правил дорожного движения" среди учащихся</t>
  </si>
  <si>
    <t>Классный час по ПДД "Осторожно, каникулы!"</t>
  </si>
  <si>
    <t xml:space="preserve">Чугунова Анна Владимировна </t>
  </si>
  <si>
    <t xml:space="preserve">Муниципальная неделя ПДД "Простые правила",рейд "Засветись" (проверка наличмя световозвращающих элементов), интерактивная игра "Знатоки ПДД" (проверка знаний ПДД), агитбригада "Мы за безопасность на дороге", агитбригада "Безопасные каникулы", патрулирование акция "Валентинка водителю", акция "Звезда водителю" , Профилактика ДДТТ, ПДД челлендж #ВедуРебенкаЗаРуку с родителями </t>
  </si>
  <si>
    <t xml:space="preserve">Беседа "Безопасность на дороге зимой", Игра «Наш друг светофор» </t>
  </si>
  <si>
    <t>Интернет-конкурс "Знатоки ПДД"</t>
  </si>
  <si>
    <t>Проведение внепланового инструктажа по ПДД (ИОТ-51 Для учащихся по ПДД», ИОТ -66 «Для учащихся по правилам безопасности при групповом проезде в автобусе», ИОТ-54 По ТБ во дворе, на улице, раскрась безопасный маршрут, мастер-класс "Стань заметнее в темноте", «Предупреждающие знаки» конкурс рисунков,«Перекресток» кроссворд,«Правила дорожные детям знать положено» изготовление коллежей,«Добрая дорога детства» викторина по правилам дорожного движения, Организованы творечские мастерские и клубные часы, НОД Рисование, лепка, аппликация, оформлены выставки работ для детей и родителей.</t>
  </si>
  <si>
    <t>Тематические классные часы в ОО</t>
  </si>
  <si>
    <t>Мини-тест "История ЮИД", Конкурс-призыв плакатов, «Правила дорожные знать каждому положено» Конкурс стихотворений о ПДД, «Сверкаем вместе» Акция, Проведение занятий ДО «Радуга безопасности», мероприятия в рамках муниципальной недели безопасности</t>
  </si>
  <si>
    <t>областной заочный интернет - конкурс "Знатоки Правил дорожного движения" , Игра-викторина  «Мой друг Светофор» с элементами игры на знание ПДД с практическими занятиями по отработке правил дорожного движения для пешеходов и велосипедистов для 1-4 классов, Проведены викторины "Всезнайки дорожного движения", "Знай правила дорожного движения"с детьми 5-7 лет, Викторина по ПДД  «Учи правила – пока беда не   заставила», Тестирование по правилам дорожного движения  , Интернет-конкурс "Знатоки ПДД", Квест "Знания на правила дорожного движения"</t>
  </si>
  <si>
    <t>Открытые уроки ОБЖ в 7 и 8 классах на тему "Безопасное поведение на улицах и дорогах"</t>
  </si>
  <si>
    <t>Региональный семинар по безопасности дорожного движения на тему «Организация деятельности по безопасности дорожного движения в 2022 году».</t>
  </si>
  <si>
    <t>родительские собрания, Акция "Засветись", Акция "Пристегни самое дорогое",  взаимодействие с родителями: проведен ПДД челлендж#ИзучаемПравилаДорожногоДвижения, Разработка маршрута"Безопасный путь", Консультация для родителей «Как познакомить ребенка с транспортом , памятка, видеоролик для родителей</t>
  </si>
  <si>
    <t>Публикации о мероприятиях, в родительские чаты</t>
  </si>
  <si>
    <t>Муниципальная неделя ПДД "Простые правила"(http://bak-parbschool.edu.tomsk.ru/s-14-po-18-fevralya-v-shkole-proshla-ii-munitsipalnaya-nedelya-pdd-prostye-pravila/), Публикация на сайте Стань участником челлендж марафона #ИзучаемПравилаДорожногоДвижения http://bak-crr.dou.tomsk.ru/stan-uchastnikom-chellendzh-marafona-izuchaempraviladorozhnogodvizheniya/ , Публикация в ВК "ЮИД Бакчар" https://vk.com/public201276164?w=wall-201276164_73</t>
  </si>
  <si>
    <t>инструктаж с детьми о правилах поведения в школьном автобусе, инструктаж с водителями школьных автобусов</t>
  </si>
  <si>
    <t>Акция по раздаче светоотражающих элементов «Светлячок». Классные часы " Я заметен", "Какие светоотражающие элементы есть у меня", "Правила дорожного движения в период зимних каникул", "Что должен делать пешеход, чтобы стать заметней для водителя?"</t>
  </si>
  <si>
    <t>Ежемесячно в группах проводятся мероприятие по ПДД. В старших и подготовительных группах педагоги обучают детей посредством игровых технологий правилам дорожного движения, дорожной безопасности. "Осторожно! Дорога!", Путешествие в город дорожных знаков", "Страна Светофория", "Дорожные знаки", "Берегись автомобиля", "Весёлый велосипед".</t>
  </si>
  <si>
    <t>Областные конкурсы : "Знатоки ПДД", "Социальная реклама"</t>
  </si>
  <si>
    <t>Районный конкурс "Мы- за безопасность!" Конкурсы рисунков по ПДД.</t>
  </si>
  <si>
    <t>Классные часы по ПДД</t>
  </si>
  <si>
    <t xml:space="preserve">Акции отрядов ЮИД " Современные гаджеты- помеха на дороге!", "Подарок безопасности". Игровая программа "Урок безопасности". </t>
  </si>
  <si>
    <t>Олимпиада "Законы улиц" .Конкурсы рисунков, плакатов "Спасите наши жизни", "Дорога не место для езды". Викторины по ПДД, в том числе на платформе Учи.ру.</t>
  </si>
  <si>
    <t>Открытые уроки, в том числе с использованием ресурса сайта http://юид70.рф</t>
  </si>
  <si>
    <t>Встреча с сотрудниками ГИБДД по вопросам профилактики ДТП (в режиме онлайн)</t>
  </si>
  <si>
    <t>Родительские собрания, лектории, раздача светоотражающих элементов, акции по БДД "Подарок безопасности", раздача памяток "Безопасная дорога".</t>
  </si>
  <si>
    <t>Публикации на сайтах школ</t>
  </si>
  <si>
    <t>http://kriv-krschool.edu.tomsk.ru/bezopasnost-dorozhnogo-dvizheniya/, http://kriv-krasschool.edu.tomsk.ru/bezopasnost-uchashhihsya/dorozhnaya-bezopasnost/</t>
  </si>
  <si>
    <t>Инструктажи для водителей, сопровождающих и учащихся, внеплановые проверки перевозки детей школьным автобусом.</t>
  </si>
  <si>
    <t xml:space="preserve">Классные часы о необходимости использования световозвращающих элементов на верхней одежде; беседы о правилах поведения на дороге зимой, в темное время суток; выступление агитбригады, акция "Свети всегда!", рейды родительских патрулей </t>
  </si>
  <si>
    <t>Сюжетно-ролевые игры по ПДД во всех возрастных группах дошкольных образовательных организаций "Перекресток", "Дорога", "Автобус", "Дорога и пешеходы"; НОД "Скользкая дорога зимой"; театрализованное представление "Безопасная зима"; развлечение"Путешествие в страну безопасности""; Детская лаборатория "Внимание, лед!", конкурс рисунков и т.д.</t>
  </si>
  <si>
    <t>Конкурс социальных роликов "Осторожно! Дети!", конкурс буклетов по ПДД, Конкурс рисунков "Мы знаем ПДД", "Дорога глазами детей", выставка рисунков</t>
  </si>
  <si>
    <t>Беседы с детьми в дошкольных образовательных организациях "Безопасность на дороге зимой", просмотр мультфильмов "Уроки тетушки Совы", "Азбука дорожной безопасности"; классные часы на тему "Детские игры и дорога", "Я на дороге", "Знаки для пешеходов и водителей", беседы о необходимости использования световозвращающих элементов на верхней одежде и т.д.</t>
  </si>
  <si>
    <t>Праздник "В гостях у светофора", Акции "Мы за безопасное детство", "Я уважаю дорогу", Квест по ПДД, Спектакль по ПДД " Умный пешеход"</t>
  </si>
  <si>
    <t>Участие во Всероссийском творческом конкурсе "ПДД знай - по дороге не гуляй", заочный интернет-конкурс "Знатоки ПДД", конкурсы на знание ПДД, олимпиада "Безопасные и качественные дороги", викторины по ПДД</t>
  </si>
  <si>
    <t>Интернет-урок по ПДД</t>
  </si>
  <si>
    <t>Участие в онлайн-семинаре "Организация деятельности по безопасности дорожного движения в  2022 году"</t>
  </si>
  <si>
    <t>Рейды родительских патрулей, родительские собрания, распространение листовой и памяток по БДД, оформление уголков по безопасности дорожного движения для родителей</t>
  </si>
  <si>
    <t>Проведение инструктажей с водительским составом, сопровождающими лицами</t>
  </si>
  <si>
    <t xml:space="preserve">Томск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</si>
</sst>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 x14ac:knownFonts="1">
    <font>
      <sz val="10"/>
      <color rgb="FF000000"/>
      <name val="Arial"/>
    </font>
    <font>
      <sz val="10"/>
      <name val="Arial"/>
    </font>
    <font>
      <sz val="10"/>
      <color theme="1"/>
      <name val="Arial"/>
    </font>
    <font>
      <u/>
      <sz val="10"/>
      <color rgb="FF0000FF"/>
      <name val="Arial"/>
    </font>
    <font>
      <sz val="10"/>
      <color rgb="FF000000"/>
      <name val="Arial"/>
      <family val="2"/>
      <charset val="204"/>
    </font>
    <font>
      <sz val="10"/>
      <color theme="1"/>
      <name val="Arial"/>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xf numFmtId="164" fontId="5" fillId="0" borderId="0" xfId="0" applyNumberFormat="1" applyFont="1"/>
    <xf numFmtId="0" fontId="5" fillId="0" borderId="0" xfId="0" applyFont="1"/>
    <xf numFmtId="0" fontId="0" fillId="0" borderId="0" xfId="0"/>
    <xf numFmtId="0" fontId="3"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kkk.tom.ru/index.php/bezopasnost/pravila-dorozhnogo-dvizheniya" TargetMode="External"/><Relationship Id="rId1" Type="http://schemas.openxmlformats.org/officeDocument/2006/relationships/hyperlink" Target="http://cdo.tomedu.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C28"/>
  <sheetViews>
    <sheetView tabSelected="1" topLeftCell="BP1" workbookViewId="0">
      <pane ySplit="2" topLeftCell="A3" activePane="bottomLeft" state="frozen"/>
      <selection pane="bottomLeft" activeCell="BP4" sqref="BP4"/>
    </sheetView>
  </sheetViews>
  <sheetFormatPr defaultColWidth="14.42578125" defaultRowHeight="15.75" customHeight="1" x14ac:dyDescent="0.2"/>
  <cols>
    <col min="1" max="81" width="21.5703125" customWidth="1"/>
  </cols>
  <sheetData>
    <row r="1" spans="1:81" ht="52.5" customHeight="1" x14ac:dyDescent="0.2">
      <c r="A1" s="1"/>
      <c r="B1" s="1"/>
      <c r="C1" s="1"/>
      <c r="D1" s="1"/>
      <c r="E1" s="1"/>
      <c r="F1" s="1"/>
      <c r="G1" s="8" t="s">
        <v>0</v>
      </c>
      <c r="H1" s="9"/>
      <c r="I1" s="9"/>
      <c r="J1" s="9"/>
      <c r="K1" s="9"/>
      <c r="L1" s="8" t="s">
        <v>1</v>
      </c>
      <c r="M1" s="9"/>
      <c r="N1" s="9"/>
      <c r="O1" s="9"/>
      <c r="P1" s="8" t="s">
        <v>2</v>
      </c>
      <c r="Q1" s="9"/>
      <c r="R1" s="9"/>
      <c r="S1" s="9"/>
      <c r="T1" s="9"/>
      <c r="U1" s="8" t="s">
        <v>3</v>
      </c>
      <c r="V1" s="9"/>
      <c r="W1" s="9"/>
      <c r="X1" s="9"/>
      <c r="Y1" s="9"/>
      <c r="Z1" s="8" t="s">
        <v>4</v>
      </c>
      <c r="AA1" s="9"/>
      <c r="AB1" s="9"/>
      <c r="AC1" s="9"/>
      <c r="AD1" s="9"/>
      <c r="AE1" s="8" t="s">
        <v>5</v>
      </c>
      <c r="AF1" s="9"/>
      <c r="AG1" s="9"/>
      <c r="AH1" s="9"/>
      <c r="AI1" s="9"/>
      <c r="AJ1" s="8" t="s">
        <v>6</v>
      </c>
      <c r="AK1" s="9"/>
      <c r="AL1" s="9"/>
      <c r="AM1" s="9"/>
      <c r="AN1" s="9"/>
      <c r="AO1" s="8" t="s">
        <v>7</v>
      </c>
      <c r="AP1" s="9"/>
      <c r="AQ1" s="9"/>
      <c r="AR1" s="9"/>
      <c r="AS1" s="9"/>
      <c r="AT1" s="8" t="s">
        <v>8</v>
      </c>
      <c r="AU1" s="9"/>
      <c r="AV1" s="9"/>
      <c r="AW1" s="9"/>
      <c r="AX1" s="9"/>
      <c r="AY1" s="8" t="s">
        <v>9</v>
      </c>
      <c r="AZ1" s="9"/>
      <c r="BA1" s="8" t="s">
        <v>10</v>
      </c>
      <c r="BB1" s="9"/>
      <c r="BC1" s="9"/>
      <c r="BD1" s="9"/>
      <c r="BE1" s="9"/>
      <c r="BF1" s="8" t="s">
        <v>11</v>
      </c>
      <c r="BG1" s="9"/>
      <c r="BH1" s="9"/>
      <c r="BI1" s="9"/>
      <c r="BJ1" s="9"/>
      <c r="BK1" s="9"/>
      <c r="BL1" s="9"/>
      <c r="BM1" s="9"/>
      <c r="BN1" s="9"/>
      <c r="BO1" s="9"/>
      <c r="BP1" s="9"/>
      <c r="BQ1" s="8" t="s">
        <v>12</v>
      </c>
      <c r="BR1" s="9"/>
      <c r="BS1" s="9"/>
      <c r="BT1" s="9"/>
      <c r="BU1" s="8" t="s">
        <v>13</v>
      </c>
      <c r="BV1" s="9"/>
      <c r="BW1" s="9"/>
      <c r="BX1" s="1"/>
      <c r="BY1" s="1"/>
      <c r="BZ1" s="1"/>
      <c r="CA1" s="1"/>
      <c r="CB1" s="1"/>
      <c r="CC1" s="1"/>
    </row>
    <row r="2" spans="1:81" ht="52.5" customHeight="1" x14ac:dyDescent="0.2">
      <c r="A2" s="2" t="s">
        <v>14</v>
      </c>
      <c r="B2" s="2" t="s">
        <v>15</v>
      </c>
      <c r="C2" s="2" t="s">
        <v>16</v>
      </c>
      <c r="D2" s="2" t="s">
        <v>17</v>
      </c>
      <c r="E2" s="2" t="s">
        <v>18</v>
      </c>
      <c r="F2" s="2" t="s">
        <v>19</v>
      </c>
      <c r="G2" s="2" t="s">
        <v>20</v>
      </c>
      <c r="H2" s="2" t="s">
        <v>21</v>
      </c>
      <c r="I2" s="2" t="s">
        <v>22</v>
      </c>
      <c r="J2" s="2" t="s">
        <v>23</v>
      </c>
      <c r="K2" s="2" t="s">
        <v>24</v>
      </c>
      <c r="L2" s="2" t="s">
        <v>20</v>
      </c>
      <c r="M2" s="2" t="s">
        <v>21</v>
      </c>
      <c r="N2" s="2" t="s">
        <v>22</v>
      </c>
      <c r="O2" s="2" t="s">
        <v>24</v>
      </c>
      <c r="P2" s="2" t="s">
        <v>20</v>
      </c>
      <c r="Q2" s="2" t="s">
        <v>21</v>
      </c>
      <c r="R2" s="2" t="s">
        <v>22</v>
      </c>
      <c r="S2" s="2" t="s">
        <v>23</v>
      </c>
      <c r="T2" s="2" t="s">
        <v>25</v>
      </c>
      <c r="U2" s="2" t="s">
        <v>20</v>
      </c>
      <c r="V2" s="2" t="s">
        <v>21</v>
      </c>
      <c r="W2" s="2" t="s">
        <v>22</v>
      </c>
      <c r="X2" s="2" t="s">
        <v>23</v>
      </c>
      <c r="Y2" s="2" t="s">
        <v>24</v>
      </c>
      <c r="Z2" s="2" t="s">
        <v>20</v>
      </c>
      <c r="AA2" s="2" t="s">
        <v>21</v>
      </c>
      <c r="AB2" s="2" t="s">
        <v>22</v>
      </c>
      <c r="AC2" s="2" t="s">
        <v>23</v>
      </c>
      <c r="AD2" s="2" t="s">
        <v>24</v>
      </c>
      <c r="AE2" s="2" t="s">
        <v>20</v>
      </c>
      <c r="AF2" s="2" t="s">
        <v>21</v>
      </c>
      <c r="AG2" s="2" t="s">
        <v>22</v>
      </c>
      <c r="AH2" s="2" t="s">
        <v>23</v>
      </c>
      <c r="AI2" s="2" t="s">
        <v>24</v>
      </c>
      <c r="AJ2" s="2" t="s">
        <v>20</v>
      </c>
      <c r="AK2" s="2" t="s">
        <v>21</v>
      </c>
      <c r="AL2" s="2" t="s">
        <v>22</v>
      </c>
      <c r="AM2" s="2" t="s">
        <v>23</v>
      </c>
      <c r="AN2" s="2" t="s">
        <v>24</v>
      </c>
      <c r="AO2" s="2" t="s">
        <v>20</v>
      </c>
      <c r="AP2" s="2" t="s">
        <v>21</v>
      </c>
      <c r="AQ2" s="2" t="s">
        <v>22</v>
      </c>
      <c r="AR2" s="2" t="s">
        <v>23</v>
      </c>
      <c r="AS2" s="2" t="s">
        <v>24</v>
      </c>
      <c r="AT2" s="2" t="s">
        <v>20</v>
      </c>
      <c r="AU2" s="2" t="s">
        <v>21</v>
      </c>
      <c r="AV2" s="2" t="s">
        <v>22</v>
      </c>
      <c r="AW2" s="2" t="s">
        <v>23</v>
      </c>
      <c r="AX2" s="2" t="s">
        <v>24</v>
      </c>
      <c r="AY2" s="2" t="s">
        <v>26</v>
      </c>
      <c r="AZ2" s="2" t="s">
        <v>27</v>
      </c>
      <c r="BA2" s="2" t="s">
        <v>20</v>
      </c>
      <c r="BB2" s="2" t="s">
        <v>21</v>
      </c>
      <c r="BC2" s="2" t="s">
        <v>22</v>
      </c>
      <c r="BD2" s="2" t="s">
        <v>23</v>
      </c>
      <c r="BE2" s="2" t="s">
        <v>24</v>
      </c>
      <c r="BF2" s="2" t="s">
        <v>20</v>
      </c>
      <c r="BG2" s="2" t="s">
        <v>28</v>
      </c>
      <c r="BH2" s="2" t="s">
        <v>29</v>
      </c>
      <c r="BI2" s="2" t="s">
        <v>30</v>
      </c>
      <c r="BJ2" s="2" t="s">
        <v>31</v>
      </c>
      <c r="BK2" s="2" t="s">
        <v>32</v>
      </c>
      <c r="BL2" s="2" t="s">
        <v>33</v>
      </c>
      <c r="BM2" s="2" t="s">
        <v>34</v>
      </c>
      <c r="BN2" s="2" t="s">
        <v>35</v>
      </c>
      <c r="BO2" s="2" t="s">
        <v>23</v>
      </c>
      <c r="BP2" s="2" t="s">
        <v>24</v>
      </c>
      <c r="BQ2" s="2" t="s">
        <v>20</v>
      </c>
      <c r="BR2" s="2" t="s">
        <v>21</v>
      </c>
      <c r="BS2" s="2" t="s">
        <v>24</v>
      </c>
      <c r="BT2" s="2" t="s">
        <v>36</v>
      </c>
      <c r="BU2" s="2" t="s">
        <v>20</v>
      </c>
      <c r="BV2" s="2" t="s">
        <v>21</v>
      </c>
      <c r="BW2" s="2" t="s">
        <v>24</v>
      </c>
      <c r="BX2" s="3"/>
      <c r="BY2" s="3"/>
      <c r="BZ2" s="3"/>
      <c r="CA2" s="3"/>
      <c r="CB2" s="3"/>
      <c r="CC2" s="3"/>
    </row>
    <row r="3" spans="1:81" ht="52.5" customHeight="1" x14ac:dyDescent="0.2">
      <c r="A3" s="2"/>
      <c r="B3" s="2"/>
      <c r="C3" s="2"/>
      <c r="D3" s="2"/>
      <c r="E3" s="2">
        <f>SUM(E4:E27)</f>
        <v>172</v>
      </c>
      <c r="F3" s="2">
        <f>SUM(F4:F27)</f>
        <v>102</v>
      </c>
      <c r="G3" s="2">
        <f>SUM(G4:G27)</f>
        <v>177</v>
      </c>
      <c r="H3" s="2">
        <f>SUM(H4:H27)</f>
        <v>460</v>
      </c>
      <c r="I3" s="2">
        <f>SUM(I4:I27)</f>
        <v>13546</v>
      </c>
      <c r="J3" s="2">
        <f>SUM(J4:J27)</f>
        <v>43</v>
      </c>
      <c r="K3" s="2">
        <f>SUM(K4:K27)</f>
        <v>0</v>
      </c>
      <c r="L3" s="2">
        <f>SUM(L4:L27)</f>
        <v>81</v>
      </c>
      <c r="M3" s="2">
        <f>SUM(M4:M27)</f>
        <v>164</v>
      </c>
      <c r="N3" s="2">
        <f>SUM(N4:N27)</f>
        <v>5145</v>
      </c>
      <c r="O3" s="2">
        <f>SUM(O4:O27)</f>
        <v>0</v>
      </c>
      <c r="P3" s="2">
        <f>SUM(P4:P27)</f>
        <v>114</v>
      </c>
      <c r="Q3" s="2">
        <f>SUM(Q4:Q27)</f>
        <v>56</v>
      </c>
      <c r="R3" s="2">
        <f>SUM(R4:R27)</f>
        <v>1760</v>
      </c>
      <c r="S3" s="2">
        <f>SUM(S4:S27)</f>
        <v>12</v>
      </c>
      <c r="T3" s="2">
        <f>SUM(T4:T27)</f>
        <v>1</v>
      </c>
      <c r="U3" s="2">
        <f>SUM(U4:U27)</f>
        <v>79</v>
      </c>
      <c r="V3" s="2">
        <f>SUM(V4:V27)</f>
        <v>12</v>
      </c>
      <c r="W3" s="2">
        <f>SUM(W4:W27)</f>
        <v>380</v>
      </c>
      <c r="X3" s="2">
        <f>SUM(X4:X27)</f>
        <v>10</v>
      </c>
      <c r="Y3" s="2">
        <f>SUM(Y4:Y27)</f>
        <v>0</v>
      </c>
      <c r="Z3" s="2">
        <f>SUM(Z4:Z27)</f>
        <v>137</v>
      </c>
      <c r="AA3" s="2">
        <f>SUM(AA4:AA27)</f>
        <v>132</v>
      </c>
      <c r="AB3" s="2">
        <f>SUM(AB4:AB27)</f>
        <v>3219</v>
      </c>
      <c r="AC3" s="2">
        <f>SUM(AC4:AC27)</f>
        <v>12</v>
      </c>
      <c r="AD3" s="2">
        <f>SUM(AD4:AD27)</f>
        <v>0</v>
      </c>
      <c r="AE3" s="2">
        <f>SUM(AE4:AE27)</f>
        <v>186</v>
      </c>
      <c r="AF3" s="2">
        <f>SUM(AF4:AF27)</f>
        <v>1250</v>
      </c>
      <c r="AG3" s="2">
        <f>SUM(AG4:AG27)</f>
        <v>35255</v>
      </c>
      <c r="AH3" s="2">
        <f>SUM(AH4:AH27)</f>
        <v>65</v>
      </c>
      <c r="AI3" s="2">
        <f>SUM(AI4:AI27)</f>
        <v>0</v>
      </c>
      <c r="AJ3" s="2">
        <f>SUM(AJ4:AJ27)</f>
        <v>109</v>
      </c>
      <c r="AK3" s="2">
        <f>SUM(AK4:AK27)</f>
        <v>144</v>
      </c>
      <c r="AL3" s="2">
        <f>SUM(AL4:AL27)</f>
        <v>6161</v>
      </c>
      <c r="AM3" s="2">
        <f>SUM(AM4:AM27)</f>
        <v>21</v>
      </c>
      <c r="AN3" s="2">
        <f>SUM(AN4:AN27)</f>
        <v>0</v>
      </c>
      <c r="AO3" s="2">
        <f>SUM(AO4:AO27)</f>
        <v>126</v>
      </c>
      <c r="AP3" s="2">
        <f>SUM(AP4:AP27)</f>
        <v>129</v>
      </c>
      <c r="AQ3" s="2">
        <f>SUM(AQ4:AQ27)</f>
        <v>3953</v>
      </c>
      <c r="AR3" s="2">
        <f>SUM(AR4:AR27)</f>
        <v>16</v>
      </c>
      <c r="AS3" s="2">
        <f>SUM(AS4:AS27)</f>
        <v>8</v>
      </c>
      <c r="AT3" s="2">
        <f>SUM(AT4:AT27)</f>
        <v>45</v>
      </c>
      <c r="AU3" s="2">
        <f>SUM(AU4:AU27)</f>
        <v>165</v>
      </c>
      <c r="AV3" s="2">
        <f>SUM(AV4:AV27)</f>
        <v>2107</v>
      </c>
      <c r="AW3" s="2">
        <f>SUM(AW4:AW27)</f>
        <v>12</v>
      </c>
      <c r="AX3" s="2">
        <f>SUM(AX4:AX27)</f>
        <v>1</v>
      </c>
      <c r="AY3" s="2">
        <f>SUM(AY4:AY27)</f>
        <v>199</v>
      </c>
      <c r="AZ3" s="2">
        <f>SUM(AZ4:AZ27)</f>
        <v>11276</v>
      </c>
      <c r="BA3" s="2">
        <f>SUM(BA4:BA27)</f>
        <v>83</v>
      </c>
      <c r="BB3" s="2">
        <f>SUM(BB4:BB27)</f>
        <v>33</v>
      </c>
      <c r="BC3" s="2">
        <f>SUM(BC4:BC27)</f>
        <v>1397</v>
      </c>
      <c r="BD3" s="2">
        <f>SUM(BD4:BD27)</f>
        <v>15</v>
      </c>
      <c r="BE3" s="2">
        <f>SUM(BE4:BE27)</f>
        <v>0</v>
      </c>
      <c r="BF3" s="2">
        <f>SUM(BF4:BF27)</f>
        <v>212</v>
      </c>
      <c r="BG3" s="2">
        <f>SUM(BG4:BG27)</f>
        <v>291</v>
      </c>
      <c r="BH3" s="2">
        <f>SUM(BH4:BH27)</f>
        <v>286</v>
      </c>
      <c r="BI3" s="2">
        <f>SUM(BI4:BI27)</f>
        <v>175</v>
      </c>
      <c r="BJ3" s="2">
        <f>SUM(BJ4:BJ27)</f>
        <v>188</v>
      </c>
      <c r="BK3" s="2">
        <f>SUM(BK4:BK27)</f>
        <v>125</v>
      </c>
      <c r="BL3" s="2">
        <f>SUM(BL4:BL27)</f>
        <v>621</v>
      </c>
      <c r="BM3" s="2">
        <f>SUM(BM4:BM27)</f>
        <v>62</v>
      </c>
      <c r="BN3" s="2">
        <f>SUM(BN4:BN27)</f>
        <v>22695</v>
      </c>
      <c r="BO3" s="2">
        <f>SUM(BO4:BO27)</f>
        <v>62</v>
      </c>
      <c r="BP3" s="2">
        <f>SUM(BG3:BM3)</f>
        <v>1748</v>
      </c>
      <c r="BQ3" s="2">
        <f>SUM(BQ4:BQ27)</f>
        <v>115</v>
      </c>
      <c r="BR3" s="2">
        <f>SUM(BR4:BR27)</f>
        <v>134</v>
      </c>
      <c r="BS3" s="2">
        <f>SUM(BS4:BS27)</f>
        <v>0</v>
      </c>
      <c r="BT3" s="2">
        <f>SUM(BT4:BT27)</f>
        <v>0</v>
      </c>
      <c r="BU3" s="2">
        <f>SUM(BU4:BU27)</f>
        <v>88</v>
      </c>
      <c r="BV3" s="2">
        <f>SUM(BV4:BV27)</f>
        <v>106</v>
      </c>
      <c r="BW3" s="2">
        <f>SUM(BW4:BW27)</f>
        <v>0</v>
      </c>
      <c r="BX3" s="3"/>
      <c r="BY3" s="3"/>
      <c r="BZ3" s="3"/>
      <c r="CA3" s="3"/>
      <c r="CB3" s="3"/>
      <c r="CC3" s="3"/>
    </row>
    <row r="4" spans="1:81" s="12" customFormat="1" ht="12.75" x14ac:dyDescent="0.2">
      <c r="A4" s="10">
        <v>44636.594960405091</v>
      </c>
      <c r="B4" s="11" t="s">
        <v>63</v>
      </c>
      <c r="C4" s="11" t="s">
        <v>86</v>
      </c>
      <c r="D4" s="11" t="s">
        <v>119</v>
      </c>
      <c r="E4" s="11">
        <v>22</v>
      </c>
      <c r="F4" s="11">
        <v>1</v>
      </c>
      <c r="G4" s="11">
        <v>20</v>
      </c>
      <c r="H4" s="11">
        <v>1</v>
      </c>
      <c r="I4" s="11">
        <v>500</v>
      </c>
      <c r="J4" s="11">
        <v>0</v>
      </c>
      <c r="K4" s="11" t="s">
        <v>120</v>
      </c>
      <c r="L4" s="11">
        <v>7</v>
      </c>
      <c r="M4" s="11">
        <v>8</v>
      </c>
      <c r="N4" s="11">
        <v>450</v>
      </c>
      <c r="O4" s="11" t="s">
        <v>121</v>
      </c>
      <c r="P4" s="11">
        <v>0</v>
      </c>
      <c r="Q4" s="11">
        <v>0</v>
      </c>
      <c r="R4" s="11">
        <v>0</v>
      </c>
      <c r="S4" s="11">
        <v>0</v>
      </c>
      <c r="T4" s="11">
        <v>0</v>
      </c>
      <c r="U4" s="11">
        <v>0</v>
      </c>
      <c r="V4" s="11">
        <v>0</v>
      </c>
      <c r="W4" s="11">
        <v>0</v>
      </c>
      <c r="X4" s="11">
        <v>0</v>
      </c>
      <c r="Y4" s="11">
        <v>0</v>
      </c>
      <c r="Z4" s="11">
        <v>9</v>
      </c>
      <c r="AA4" s="11">
        <v>1</v>
      </c>
      <c r="AB4" s="11">
        <v>54</v>
      </c>
      <c r="AC4" s="11">
        <v>1</v>
      </c>
      <c r="AD4" s="11" t="s">
        <v>122</v>
      </c>
      <c r="AE4" s="11">
        <v>13</v>
      </c>
      <c r="AF4" s="11">
        <v>13</v>
      </c>
      <c r="AG4" s="11">
        <v>3900</v>
      </c>
      <c r="AH4" s="11">
        <v>1</v>
      </c>
      <c r="AI4" s="11" t="s">
        <v>62</v>
      </c>
      <c r="AJ4" s="11">
        <v>0</v>
      </c>
      <c r="AK4" s="11">
        <v>0</v>
      </c>
      <c r="AL4" s="11">
        <v>0</v>
      </c>
      <c r="AM4" s="11">
        <v>0</v>
      </c>
      <c r="AN4" s="11">
        <v>0</v>
      </c>
      <c r="AO4" s="11">
        <v>9</v>
      </c>
      <c r="AP4" s="11">
        <v>1</v>
      </c>
      <c r="AQ4" s="11">
        <v>54</v>
      </c>
      <c r="AR4" s="11">
        <v>1</v>
      </c>
      <c r="AS4" s="11" t="s">
        <v>122</v>
      </c>
      <c r="AT4" s="11">
        <v>0</v>
      </c>
      <c r="AU4" s="11">
        <v>0</v>
      </c>
      <c r="AV4" s="11">
        <v>0</v>
      </c>
      <c r="AW4" s="11">
        <v>0</v>
      </c>
      <c r="AX4" s="11">
        <v>0</v>
      </c>
      <c r="AY4" s="11">
        <v>12</v>
      </c>
      <c r="AZ4" s="11">
        <v>80</v>
      </c>
      <c r="BA4" s="11">
        <v>0</v>
      </c>
      <c r="BB4" s="11">
        <v>0</v>
      </c>
      <c r="BC4" s="11">
        <v>0</v>
      </c>
      <c r="BD4" s="11">
        <v>0</v>
      </c>
      <c r="BE4" s="11">
        <v>0</v>
      </c>
      <c r="BF4" s="11">
        <v>13</v>
      </c>
      <c r="BG4" s="11">
        <v>5</v>
      </c>
      <c r="BH4" s="11">
        <v>5</v>
      </c>
      <c r="BI4" s="11">
        <v>0</v>
      </c>
      <c r="BJ4" s="11">
        <v>0</v>
      </c>
      <c r="BK4" s="11">
        <v>0</v>
      </c>
      <c r="BL4" s="11">
        <v>80</v>
      </c>
      <c r="BM4" s="11">
        <v>0</v>
      </c>
      <c r="BN4" s="11">
        <v>800</v>
      </c>
      <c r="BO4" s="11">
        <v>0</v>
      </c>
      <c r="BP4" s="11" t="s">
        <v>123</v>
      </c>
      <c r="BQ4" s="11">
        <v>0</v>
      </c>
      <c r="BR4" s="11">
        <v>0</v>
      </c>
      <c r="BS4" s="11">
        <v>0</v>
      </c>
      <c r="BT4" s="11">
        <v>0</v>
      </c>
      <c r="BU4" s="11">
        <v>0</v>
      </c>
      <c r="BV4" s="11">
        <v>0</v>
      </c>
      <c r="BW4" s="11">
        <v>0</v>
      </c>
    </row>
    <row r="5" spans="1:81" s="12" customFormat="1" ht="12.75" x14ac:dyDescent="0.2">
      <c r="A5" s="10">
        <v>44638.760368900461</v>
      </c>
      <c r="B5" s="11" t="s">
        <v>58</v>
      </c>
      <c r="C5" s="11" t="s">
        <v>86</v>
      </c>
      <c r="D5" s="11" t="s">
        <v>237</v>
      </c>
      <c r="E5" s="11">
        <v>9</v>
      </c>
      <c r="F5" s="11">
        <v>11</v>
      </c>
      <c r="G5" s="11">
        <v>8</v>
      </c>
      <c r="H5" s="11">
        <v>36</v>
      </c>
      <c r="I5" s="11">
        <v>791</v>
      </c>
      <c r="J5" s="11">
        <v>2</v>
      </c>
      <c r="K5" s="11" t="s">
        <v>238</v>
      </c>
      <c r="L5" s="11">
        <v>1</v>
      </c>
      <c r="M5" s="11">
        <v>2</v>
      </c>
      <c r="N5" s="11">
        <v>35</v>
      </c>
      <c r="O5" s="11" t="s">
        <v>239</v>
      </c>
      <c r="P5" s="11">
        <v>1</v>
      </c>
      <c r="Q5" s="11">
        <v>1</v>
      </c>
      <c r="R5" s="11">
        <v>24</v>
      </c>
      <c r="S5" s="11">
        <v>0</v>
      </c>
      <c r="T5" s="11" t="s">
        <v>240</v>
      </c>
      <c r="U5" s="11">
        <v>0</v>
      </c>
      <c r="V5" s="11">
        <v>0</v>
      </c>
      <c r="W5" s="11">
        <v>0</v>
      </c>
      <c r="X5" s="11">
        <v>0</v>
      </c>
      <c r="Y5" s="11">
        <v>0</v>
      </c>
      <c r="Z5" s="11">
        <v>9</v>
      </c>
      <c r="AA5" s="11">
        <v>22</v>
      </c>
      <c r="AB5" s="11">
        <v>490</v>
      </c>
      <c r="AC5" s="11">
        <v>0</v>
      </c>
      <c r="AD5" s="11" t="s">
        <v>241</v>
      </c>
      <c r="AE5" s="11">
        <v>10</v>
      </c>
      <c r="AF5" s="11">
        <v>109</v>
      </c>
      <c r="AG5" s="11">
        <v>1207</v>
      </c>
      <c r="AH5" s="11">
        <v>2</v>
      </c>
      <c r="AI5" s="11" t="s">
        <v>242</v>
      </c>
      <c r="AJ5" s="11">
        <v>6</v>
      </c>
      <c r="AK5" s="11">
        <v>18</v>
      </c>
      <c r="AL5" s="11">
        <v>529</v>
      </c>
      <c r="AM5" s="11">
        <v>1</v>
      </c>
      <c r="AN5" s="11" t="s">
        <v>243</v>
      </c>
      <c r="AO5" s="11">
        <v>9</v>
      </c>
      <c r="AP5" s="11">
        <v>21</v>
      </c>
      <c r="AQ5" s="11">
        <v>335</v>
      </c>
      <c r="AR5" s="11">
        <v>0</v>
      </c>
      <c r="AS5" s="11" t="s">
        <v>244</v>
      </c>
      <c r="AT5" s="11">
        <v>2</v>
      </c>
      <c r="AU5" s="11">
        <v>2</v>
      </c>
      <c r="AV5" s="11">
        <v>22</v>
      </c>
      <c r="AW5" s="11">
        <v>0</v>
      </c>
      <c r="AX5" s="11" t="s">
        <v>245</v>
      </c>
      <c r="AY5" s="11">
        <v>12</v>
      </c>
      <c r="AZ5" s="11">
        <v>270</v>
      </c>
      <c r="BA5" s="11">
        <v>1</v>
      </c>
      <c r="BB5" s="11">
        <v>1</v>
      </c>
      <c r="BC5" s="11">
        <v>1</v>
      </c>
      <c r="BD5" s="11">
        <v>1</v>
      </c>
      <c r="BE5" s="11" t="s">
        <v>246</v>
      </c>
      <c r="BF5" s="11">
        <v>8</v>
      </c>
      <c r="BG5" s="11">
        <v>9</v>
      </c>
      <c r="BH5" s="11">
        <v>14</v>
      </c>
      <c r="BI5" s="11">
        <v>6</v>
      </c>
      <c r="BJ5" s="11">
        <v>4</v>
      </c>
      <c r="BK5" s="11">
        <v>15</v>
      </c>
      <c r="BL5" s="11">
        <v>50</v>
      </c>
      <c r="BM5" s="11">
        <v>5</v>
      </c>
      <c r="BN5" s="11">
        <v>1222</v>
      </c>
      <c r="BO5" s="11">
        <v>0</v>
      </c>
      <c r="BP5" s="11" t="s">
        <v>247</v>
      </c>
      <c r="BQ5" s="11">
        <v>6</v>
      </c>
      <c r="BR5" s="11">
        <v>17</v>
      </c>
      <c r="BS5" s="11" t="s">
        <v>248</v>
      </c>
      <c r="BT5" s="11" t="s">
        <v>249</v>
      </c>
      <c r="BU5" s="11">
        <v>4</v>
      </c>
      <c r="BV5" s="11">
        <v>54</v>
      </c>
      <c r="BW5" s="11" t="s">
        <v>250</v>
      </c>
    </row>
    <row r="6" spans="1:81" s="12" customFormat="1" ht="12.75" x14ac:dyDescent="0.2">
      <c r="A6" s="10">
        <v>44638.715910370374</v>
      </c>
      <c r="B6" s="11" t="s">
        <v>223</v>
      </c>
      <c r="C6" s="11" t="s">
        <v>86</v>
      </c>
      <c r="D6" s="11" t="s">
        <v>224</v>
      </c>
      <c r="E6" s="11">
        <v>7</v>
      </c>
      <c r="F6" s="11">
        <v>3</v>
      </c>
      <c r="G6" s="11">
        <v>4</v>
      </c>
      <c r="H6" s="11">
        <v>8</v>
      </c>
      <c r="I6" s="11">
        <v>68</v>
      </c>
      <c r="J6" s="11">
        <v>4</v>
      </c>
      <c r="K6" s="11" t="s">
        <v>225</v>
      </c>
      <c r="L6" s="11">
        <v>3</v>
      </c>
      <c r="M6" s="11">
        <v>12</v>
      </c>
      <c r="N6" s="11">
        <v>238</v>
      </c>
      <c r="O6" s="11" t="s">
        <v>226</v>
      </c>
      <c r="P6" s="11">
        <v>3</v>
      </c>
      <c r="Q6" s="11">
        <v>3</v>
      </c>
      <c r="R6" s="11">
        <v>128</v>
      </c>
      <c r="S6" s="11">
        <v>0</v>
      </c>
      <c r="T6" s="11" t="s">
        <v>227</v>
      </c>
      <c r="U6" s="11">
        <v>0</v>
      </c>
      <c r="V6" s="11">
        <v>0</v>
      </c>
      <c r="W6" s="11">
        <v>0</v>
      </c>
      <c r="X6" s="11">
        <v>0</v>
      </c>
      <c r="Y6" s="11">
        <v>0</v>
      </c>
      <c r="Z6" s="11">
        <v>3</v>
      </c>
      <c r="AA6" s="11">
        <v>3</v>
      </c>
      <c r="AB6" s="11">
        <v>128</v>
      </c>
      <c r="AC6" s="11">
        <v>0</v>
      </c>
      <c r="AD6" s="11" t="s">
        <v>228</v>
      </c>
      <c r="AE6" s="11">
        <v>9</v>
      </c>
      <c r="AF6" s="11">
        <v>107</v>
      </c>
      <c r="AG6" s="11">
        <v>1976</v>
      </c>
      <c r="AH6" s="11">
        <v>0</v>
      </c>
      <c r="AI6" s="11" t="s">
        <v>229</v>
      </c>
      <c r="AJ6" s="11">
        <v>0</v>
      </c>
      <c r="AK6" s="11">
        <v>0</v>
      </c>
      <c r="AL6" s="11">
        <v>0</v>
      </c>
      <c r="AM6" s="11">
        <v>0</v>
      </c>
      <c r="AN6" s="11">
        <v>0</v>
      </c>
      <c r="AO6" s="11">
        <v>4</v>
      </c>
      <c r="AP6" s="11">
        <v>4</v>
      </c>
      <c r="AQ6" s="11">
        <v>49</v>
      </c>
      <c r="AR6" s="11">
        <v>0</v>
      </c>
      <c r="AS6" s="11" t="s">
        <v>230</v>
      </c>
      <c r="AT6" s="11">
        <v>0</v>
      </c>
      <c r="AU6" s="11">
        <v>0</v>
      </c>
      <c r="AV6" s="11">
        <v>0</v>
      </c>
      <c r="AW6" s="11">
        <v>0</v>
      </c>
      <c r="AX6" s="11">
        <v>0</v>
      </c>
      <c r="AY6" s="11">
        <v>7</v>
      </c>
      <c r="AZ6" s="11">
        <v>502</v>
      </c>
      <c r="BA6" s="11">
        <v>0</v>
      </c>
      <c r="BB6" s="11">
        <v>0</v>
      </c>
      <c r="BC6" s="11">
        <v>0</v>
      </c>
      <c r="BD6" s="11">
        <v>0</v>
      </c>
      <c r="BE6" s="11">
        <v>0</v>
      </c>
      <c r="BF6" s="11">
        <v>7</v>
      </c>
      <c r="BG6" s="11">
        <v>7</v>
      </c>
      <c r="BH6" s="11">
        <v>1</v>
      </c>
      <c r="BI6" s="11">
        <v>1</v>
      </c>
      <c r="BJ6" s="11">
        <v>1</v>
      </c>
      <c r="BK6" s="11">
        <v>2</v>
      </c>
      <c r="BL6" s="11">
        <v>28</v>
      </c>
      <c r="BM6" s="11">
        <v>1</v>
      </c>
      <c r="BN6" s="11">
        <v>688</v>
      </c>
      <c r="BO6" s="11">
        <v>2</v>
      </c>
      <c r="BP6" s="11" t="s">
        <v>231</v>
      </c>
      <c r="BQ6" s="11">
        <v>1</v>
      </c>
      <c r="BR6" s="11">
        <v>3</v>
      </c>
      <c r="BS6" s="11" t="s">
        <v>232</v>
      </c>
      <c r="BT6" s="11" t="s">
        <v>233</v>
      </c>
      <c r="BU6" s="11">
        <v>4</v>
      </c>
      <c r="BV6" s="11">
        <v>4</v>
      </c>
      <c r="BW6" s="11" t="s">
        <v>234</v>
      </c>
    </row>
    <row r="7" spans="1:81" s="12" customFormat="1" ht="12.75" x14ac:dyDescent="0.2">
      <c r="A7" s="10">
        <v>44637.444093981481</v>
      </c>
      <c r="B7" s="11" t="s">
        <v>52</v>
      </c>
      <c r="C7" s="11" t="s">
        <v>86</v>
      </c>
      <c r="D7" s="11" t="s">
        <v>53</v>
      </c>
      <c r="E7" s="11">
        <v>2</v>
      </c>
      <c r="F7" s="11">
        <v>2</v>
      </c>
      <c r="G7" s="11">
        <v>3</v>
      </c>
      <c r="H7" s="11">
        <v>3</v>
      </c>
      <c r="I7" s="11">
        <v>200</v>
      </c>
      <c r="J7" s="11">
        <v>0</v>
      </c>
      <c r="K7" s="11" t="s">
        <v>133</v>
      </c>
      <c r="L7" s="11">
        <v>1</v>
      </c>
      <c r="M7" s="11">
        <v>0</v>
      </c>
      <c r="N7" s="11">
        <v>0</v>
      </c>
      <c r="O7" s="11">
        <v>0</v>
      </c>
      <c r="P7" s="11">
        <v>0</v>
      </c>
      <c r="Q7" s="11">
        <v>0</v>
      </c>
      <c r="R7" s="11">
        <v>0</v>
      </c>
      <c r="S7" s="11">
        <v>0</v>
      </c>
      <c r="T7" s="11">
        <v>0</v>
      </c>
      <c r="U7" s="11">
        <v>0</v>
      </c>
      <c r="V7" s="11">
        <v>0</v>
      </c>
      <c r="W7" s="11">
        <v>0</v>
      </c>
      <c r="X7" s="11">
        <v>0</v>
      </c>
      <c r="Y7" s="11">
        <v>0</v>
      </c>
      <c r="Z7" s="11">
        <v>1</v>
      </c>
      <c r="AA7" s="11">
        <v>1</v>
      </c>
      <c r="AB7" s="11">
        <v>32</v>
      </c>
      <c r="AC7" s="11">
        <v>0</v>
      </c>
      <c r="AD7" s="11" t="s">
        <v>134</v>
      </c>
      <c r="AE7" s="11">
        <v>1</v>
      </c>
      <c r="AF7" s="11">
        <v>1</v>
      </c>
      <c r="AG7" s="11">
        <v>157</v>
      </c>
      <c r="AH7" s="11">
        <v>0</v>
      </c>
      <c r="AI7" s="11" t="s">
        <v>135</v>
      </c>
      <c r="AJ7" s="11">
        <v>1</v>
      </c>
      <c r="AK7" s="11">
        <v>1</v>
      </c>
      <c r="AL7" s="11">
        <v>140</v>
      </c>
      <c r="AM7" s="11">
        <v>0</v>
      </c>
      <c r="AN7" s="11" t="s">
        <v>136</v>
      </c>
      <c r="AO7" s="11">
        <v>0</v>
      </c>
      <c r="AP7" s="11">
        <v>0</v>
      </c>
      <c r="AQ7" s="11">
        <v>0</v>
      </c>
      <c r="AR7" s="11">
        <v>0</v>
      </c>
      <c r="AS7" s="11">
        <v>0</v>
      </c>
      <c r="AT7" s="11">
        <v>0</v>
      </c>
      <c r="AU7" s="11">
        <v>0</v>
      </c>
      <c r="AV7" s="11">
        <v>0</v>
      </c>
      <c r="AW7" s="11">
        <v>0</v>
      </c>
      <c r="AX7" s="11">
        <v>0</v>
      </c>
      <c r="AY7" s="11">
        <v>2</v>
      </c>
      <c r="AZ7" s="11">
        <v>40</v>
      </c>
      <c r="BA7" s="11">
        <v>0</v>
      </c>
      <c r="BB7" s="11">
        <v>0</v>
      </c>
      <c r="BC7" s="11">
        <v>0</v>
      </c>
      <c r="BD7" s="11">
        <v>0</v>
      </c>
      <c r="BE7" s="11">
        <v>0</v>
      </c>
      <c r="BF7" s="11">
        <v>3</v>
      </c>
      <c r="BG7" s="11">
        <v>1</v>
      </c>
      <c r="BH7" s="11">
        <v>3</v>
      </c>
      <c r="BI7" s="11">
        <v>1</v>
      </c>
      <c r="BJ7" s="11">
        <v>0</v>
      </c>
      <c r="BK7" s="11">
        <v>4</v>
      </c>
      <c r="BL7" s="11">
        <v>1</v>
      </c>
      <c r="BM7" s="11">
        <v>1</v>
      </c>
      <c r="BN7" s="11">
        <v>500</v>
      </c>
      <c r="BO7" s="11">
        <v>0</v>
      </c>
      <c r="BP7" s="11" t="s">
        <v>137</v>
      </c>
      <c r="BQ7" s="11">
        <v>1</v>
      </c>
      <c r="BR7" s="11">
        <v>1</v>
      </c>
      <c r="BS7" s="11" t="s">
        <v>138</v>
      </c>
      <c r="BT7" s="11">
        <v>0</v>
      </c>
      <c r="BU7" s="11">
        <v>2</v>
      </c>
      <c r="BV7" s="11">
        <v>2</v>
      </c>
      <c r="BW7" s="11" t="s">
        <v>139</v>
      </c>
    </row>
    <row r="8" spans="1:81" s="12" customFormat="1" ht="12.75" x14ac:dyDescent="0.2">
      <c r="A8" s="10">
        <v>44638.385443819439</v>
      </c>
      <c r="B8" s="11" t="s">
        <v>55</v>
      </c>
      <c r="C8" s="11" t="s">
        <v>86</v>
      </c>
      <c r="D8" s="11" t="s">
        <v>149</v>
      </c>
      <c r="E8" s="11">
        <v>8</v>
      </c>
      <c r="F8" s="11">
        <v>4</v>
      </c>
      <c r="G8" s="11">
        <v>7</v>
      </c>
      <c r="H8" s="11">
        <v>14</v>
      </c>
      <c r="I8" s="11">
        <v>1048</v>
      </c>
      <c r="J8" s="11">
        <v>3</v>
      </c>
      <c r="K8" s="11" t="s">
        <v>150</v>
      </c>
      <c r="L8" s="11">
        <v>0</v>
      </c>
      <c r="M8" s="11">
        <v>0</v>
      </c>
      <c r="N8" s="11">
        <v>0</v>
      </c>
      <c r="O8" s="11">
        <v>0</v>
      </c>
      <c r="P8" s="11">
        <v>8</v>
      </c>
      <c r="Q8" s="11">
        <v>13</v>
      </c>
      <c r="R8" s="11">
        <v>723</v>
      </c>
      <c r="S8" s="11">
        <v>7</v>
      </c>
      <c r="T8" s="11" t="s">
        <v>151</v>
      </c>
      <c r="U8" s="11">
        <v>4</v>
      </c>
      <c r="V8" s="11">
        <v>12</v>
      </c>
      <c r="W8" s="11">
        <v>380</v>
      </c>
      <c r="X8" s="11">
        <v>10</v>
      </c>
      <c r="Y8" s="11" t="s">
        <v>152</v>
      </c>
      <c r="Z8" s="11">
        <v>5</v>
      </c>
      <c r="AA8" s="11">
        <v>10</v>
      </c>
      <c r="AB8" s="11">
        <v>10</v>
      </c>
      <c r="AC8" s="11">
        <v>0</v>
      </c>
      <c r="AD8" s="11" t="s">
        <v>153</v>
      </c>
      <c r="AE8" s="11">
        <v>8</v>
      </c>
      <c r="AF8" s="11">
        <v>98</v>
      </c>
      <c r="AG8" s="11">
        <v>4146</v>
      </c>
      <c r="AH8" s="11">
        <v>3</v>
      </c>
      <c r="AI8" s="11" t="s">
        <v>154</v>
      </c>
      <c r="AJ8" s="11">
        <v>5</v>
      </c>
      <c r="AK8" s="11">
        <v>14</v>
      </c>
      <c r="AL8" s="11">
        <v>1826</v>
      </c>
      <c r="AM8" s="11">
        <v>1</v>
      </c>
      <c r="AN8" s="11" t="s">
        <v>155</v>
      </c>
      <c r="AO8" s="11">
        <v>5</v>
      </c>
      <c r="AP8" s="11">
        <v>6</v>
      </c>
      <c r="AQ8" s="11">
        <v>1131</v>
      </c>
      <c r="AR8" s="11">
        <v>0</v>
      </c>
      <c r="AS8" s="11" t="s">
        <v>156</v>
      </c>
      <c r="AT8" s="11">
        <v>3</v>
      </c>
      <c r="AU8" s="11">
        <v>5</v>
      </c>
      <c r="AV8" s="11">
        <v>1163</v>
      </c>
      <c r="AW8" s="11">
        <v>2</v>
      </c>
      <c r="AX8" s="11" t="s">
        <v>157</v>
      </c>
      <c r="AY8" s="11">
        <v>8</v>
      </c>
      <c r="AZ8" s="11">
        <v>3722</v>
      </c>
      <c r="BA8" s="11">
        <v>5</v>
      </c>
      <c r="BB8" s="11">
        <v>13</v>
      </c>
      <c r="BC8" s="11">
        <v>950</v>
      </c>
      <c r="BD8" s="11">
        <v>5</v>
      </c>
      <c r="BE8" s="11" t="s">
        <v>158</v>
      </c>
      <c r="BF8" s="11">
        <v>4</v>
      </c>
      <c r="BG8" s="11">
        <v>1</v>
      </c>
      <c r="BH8" s="11">
        <v>6</v>
      </c>
      <c r="BI8" s="11">
        <v>1</v>
      </c>
      <c r="BJ8" s="11">
        <v>1</v>
      </c>
      <c r="BK8" s="11">
        <v>0</v>
      </c>
      <c r="BL8" s="11">
        <v>44</v>
      </c>
      <c r="BM8" s="11">
        <v>3</v>
      </c>
      <c r="BN8" s="11">
        <v>1511</v>
      </c>
      <c r="BO8" s="11">
        <v>0</v>
      </c>
      <c r="BP8" s="11" t="s">
        <v>159</v>
      </c>
      <c r="BQ8" s="11">
        <v>3</v>
      </c>
      <c r="BR8" s="11">
        <v>17</v>
      </c>
      <c r="BS8" s="11" t="s">
        <v>160</v>
      </c>
      <c r="BT8" s="11" t="s">
        <v>161</v>
      </c>
      <c r="BU8" s="11">
        <v>0</v>
      </c>
      <c r="BV8" s="11">
        <v>0</v>
      </c>
      <c r="BW8" s="11">
        <v>0</v>
      </c>
    </row>
    <row r="9" spans="1:81" s="12" customFormat="1" ht="12.75" x14ac:dyDescent="0.2">
      <c r="A9" s="10">
        <v>44638.634025659718</v>
      </c>
      <c r="B9" s="11" t="s">
        <v>190</v>
      </c>
      <c r="C9" s="11" t="s">
        <v>86</v>
      </c>
      <c r="D9" s="11" t="s">
        <v>191</v>
      </c>
      <c r="E9" s="11">
        <v>17</v>
      </c>
      <c r="F9" s="11">
        <v>7</v>
      </c>
      <c r="G9" s="11">
        <v>26</v>
      </c>
      <c r="H9" s="11">
        <v>148</v>
      </c>
      <c r="I9" s="11">
        <v>2584</v>
      </c>
      <c r="J9" s="11">
        <v>3</v>
      </c>
      <c r="K9" s="11" t="s">
        <v>192</v>
      </c>
      <c r="L9" s="11">
        <v>13</v>
      </c>
      <c r="M9" s="11">
        <v>56</v>
      </c>
      <c r="N9" s="11">
        <v>1282</v>
      </c>
      <c r="O9" s="11" t="s">
        <v>193</v>
      </c>
      <c r="P9" s="11">
        <v>9</v>
      </c>
      <c r="Q9" s="11">
        <v>18</v>
      </c>
      <c r="R9" s="11">
        <v>343</v>
      </c>
      <c r="S9" s="11">
        <v>0</v>
      </c>
      <c r="T9" s="11" t="s">
        <v>194</v>
      </c>
      <c r="U9" s="11">
        <v>0</v>
      </c>
      <c r="V9" s="11">
        <v>0</v>
      </c>
      <c r="W9" s="11">
        <v>0</v>
      </c>
      <c r="X9" s="11">
        <v>0</v>
      </c>
      <c r="Y9" s="11">
        <v>0</v>
      </c>
      <c r="Z9" s="11">
        <v>9</v>
      </c>
      <c r="AA9" s="11">
        <v>19</v>
      </c>
      <c r="AB9" s="11">
        <v>953</v>
      </c>
      <c r="AC9" s="11">
        <v>2</v>
      </c>
      <c r="AD9" s="11" t="s">
        <v>195</v>
      </c>
      <c r="AE9" s="11">
        <v>18</v>
      </c>
      <c r="AF9" s="11">
        <v>401</v>
      </c>
      <c r="AG9" s="11">
        <v>4924</v>
      </c>
      <c r="AH9" s="11">
        <v>6</v>
      </c>
      <c r="AI9" s="11" t="s">
        <v>196</v>
      </c>
      <c r="AJ9" s="11">
        <v>7</v>
      </c>
      <c r="AK9" s="11">
        <v>40</v>
      </c>
      <c r="AL9" s="11">
        <v>1253</v>
      </c>
      <c r="AM9" s="11">
        <v>1</v>
      </c>
      <c r="AN9" s="11" t="s">
        <v>197</v>
      </c>
      <c r="AO9" s="11">
        <v>13</v>
      </c>
      <c r="AP9" s="11">
        <v>23</v>
      </c>
      <c r="AQ9" s="11">
        <v>607</v>
      </c>
      <c r="AR9" s="11">
        <v>1</v>
      </c>
      <c r="AS9" s="11" t="s">
        <v>198</v>
      </c>
      <c r="AT9" s="11">
        <v>7</v>
      </c>
      <c r="AU9" s="11">
        <v>13</v>
      </c>
      <c r="AV9" s="11">
        <v>563</v>
      </c>
      <c r="AW9" s="11">
        <v>0</v>
      </c>
      <c r="AX9" s="11" t="s">
        <v>199</v>
      </c>
      <c r="AY9" s="11">
        <v>41</v>
      </c>
      <c r="AZ9" s="11">
        <v>532</v>
      </c>
      <c r="BA9" s="11">
        <v>7</v>
      </c>
      <c r="BB9" s="11">
        <v>8</v>
      </c>
      <c r="BC9" s="11">
        <v>129</v>
      </c>
      <c r="BD9" s="11">
        <v>4</v>
      </c>
      <c r="BE9" s="11" t="s">
        <v>200</v>
      </c>
      <c r="BF9" s="11">
        <v>40</v>
      </c>
      <c r="BG9" s="11">
        <v>141</v>
      </c>
      <c r="BH9" s="11">
        <v>110</v>
      </c>
      <c r="BI9" s="11">
        <v>39</v>
      </c>
      <c r="BJ9" s="11">
        <v>68</v>
      </c>
      <c r="BK9" s="11">
        <v>4</v>
      </c>
      <c r="BL9" s="11">
        <v>209</v>
      </c>
      <c r="BM9" s="11">
        <v>23</v>
      </c>
      <c r="BN9" s="11">
        <v>8910</v>
      </c>
      <c r="BO9" s="11">
        <v>3</v>
      </c>
      <c r="BP9" s="11" t="s">
        <v>201</v>
      </c>
      <c r="BQ9" s="11">
        <v>7</v>
      </c>
      <c r="BR9" s="11">
        <v>8</v>
      </c>
      <c r="BS9" s="11" t="s">
        <v>202</v>
      </c>
      <c r="BT9" s="11" t="s">
        <v>203</v>
      </c>
      <c r="BU9" s="11">
        <v>0</v>
      </c>
      <c r="BV9" s="11">
        <v>0</v>
      </c>
      <c r="BW9" s="11">
        <v>0</v>
      </c>
    </row>
    <row r="10" spans="1:81" s="12" customFormat="1" ht="12.75" x14ac:dyDescent="0.2">
      <c r="A10" s="10">
        <v>44616.631763263889</v>
      </c>
      <c r="B10" s="11" t="s">
        <v>50</v>
      </c>
      <c r="C10" s="11" t="s">
        <v>86</v>
      </c>
      <c r="D10" s="11" t="s">
        <v>51</v>
      </c>
      <c r="E10" s="11">
        <v>11</v>
      </c>
      <c r="F10" s="11">
        <v>8</v>
      </c>
      <c r="G10" s="11">
        <v>8</v>
      </c>
      <c r="H10" s="11">
        <v>8</v>
      </c>
      <c r="I10" s="11">
        <v>125</v>
      </c>
      <c r="J10" s="11">
        <v>8</v>
      </c>
      <c r="K10" s="11" t="s">
        <v>87</v>
      </c>
      <c r="L10" s="11">
        <v>8</v>
      </c>
      <c r="M10" s="11">
        <v>4</v>
      </c>
      <c r="N10" s="11">
        <v>98</v>
      </c>
      <c r="O10" s="11" t="s">
        <v>88</v>
      </c>
      <c r="P10" s="11">
        <v>8</v>
      </c>
      <c r="Q10" s="11">
        <v>0</v>
      </c>
      <c r="R10" s="11">
        <v>0</v>
      </c>
      <c r="S10" s="11">
        <v>0</v>
      </c>
      <c r="T10" s="11">
        <v>0</v>
      </c>
      <c r="U10" s="11">
        <v>8</v>
      </c>
      <c r="V10" s="11">
        <v>0</v>
      </c>
      <c r="W10" s="11">
        <v>0</v>
      </c>
      <c r="X10" s="11">
        <v>0</v>
      </c>
      <c r="Y10" s="11">
        <v>0</v>
      </c>
      <c r="Z10" s="11">
        <v>8</v>
      </c>
      <c r="AA10" s="11">
        <v>0</v>
      </c>
      <c r="AB10" s="11">
        <v>0</v>
      </c>
      <c r="AC10" s="11">
        <v>0</v>
      </c>
      <c r="AD10" s="11">
        <v>0</v>
      </c>
      <c r="AE10" s="11">
        <v>8</v>
      </c>
      <c r="AF10" s="11">
        <v>8</v>
      </c>
      <c r="AG10" s="11">
        <v>189</v>
      </c>
      <c r="AH10" s="11">
        <v>8</v>
      </c>
      <c r="AI10" s="11" t="s">
        <v>89</v>
      </c>
      <c r="AJ10" s="11">
        <v>8</v>
      </c>
      <c r="AK10" s="11">
        <v>8</v>
      </c>
      <c r="AL10" s="11">
        <v>58</v>
      </c>
      <c r="AM10" s="11">
        <v>3</v>
      </c>
      <c r="AN10" s="11" t="s">
        <v>90</v>
      </c>
      <c r="AO10" s="11">
        <v>8</v>
      </c>
      <c r="AP10" s="11">
        <v>8</v>
      </c>
      <c r="AQ10" s="11">
        <v>8</v>
      </c>
      <c r="AR10" s="11">
        <v>8</v>
      </c>
      <c r="AS10" s="11">
        <v>8</v>
      </c>
      <c r="AT10" s="11">
        <v>8</v>
      </c>
      <c r="AU10" s="11">
        <v>8</v>
      </c>
      <c r="AV10" s="11">
        <v>8</v>
      </c>
      <c r="AW10" s="11">
        <v>8</v>
      </c>
      <c r="AX10" s="11" t="s">
        <v>91</v>
      </c>
      <c r="AY10" s="11">
        <v>8</v>
      </c>
      <c r="AZ10" s="11">
        <v>48</v>
      </c>
      <c r="BA10" s="11">
        <v>0</v>
      </c>
      <c r="BB10" s="11">
        <v>0</v>
      </c>
      <c r="BC10" s="11">
        <v>0</v>
      </c>
      <c r="BD10" s="11">
        <v>0</v>
      </c>
      <c r="BE10" s="11">
        <v>0</v>
      </c>
      <c r="BF10" s="11">
        <v>8</v>
      </c>
      <c r="BG10" s="11">
        <v>8</v>
      </c>
      <c r="BH10" s="11">
        <v>8</v>
      </c>
      <c r="BI10" s="11">
        <v>8</v>
      </c>
      <c r="BJ10" s="11">
        <v>8</v>
      </c>
      <c r="BK10" s="11">
        <v>8</v>
      </c>
      <c r="BL10" s="11">
        <v>8</v>
      </c>
      <c r="BM10" s="11">
        <v>0</v>
      </c>
      <c r="BN10" s="11">
        <v>167</v>
      </c>
      <c r="BO10" s="11">
        <v>8</v>
      </c>
      <c r="BP10" s="11" t="s">
        <v>92</v>
      </c>
      <c r="BQ10" s="11">
        <v>8</v>
      </c>
      <c r="BR10" s="11">
        <v>8</v>
      </c>
      <c r="BS10" s="11" t="s">
        <v>93</v>
      </c>
      <c r="BT10" s="11" t="s">
        <v>94</v>
      </c>
      <c r="BU10" s="11">
        <v>5</v>
      </c>
      <c r="BV10" s="11">
        <v>5</v>
      </c>
      <c r="BW10" s="11" t="s">
        <v>95</v>
      </c>
    </row>
    <row r="11" spans="1:81" s="12" customFormat="1" ht="12.75" x14ac:dyDescent="0.2">
      <c r="A11" s="10">
        <v>44638.654024155097</v>
      </c>
      <c r="B11" s="11" t="s">
        <v>65</v>
      </c>
      <c r="C11" s="11" t="s">
        <v>86</v>
      </c>
      <c r="D11" s="11" t="s">
        <v>204</v>
      </c>
      <c r="E11" s="11">
        <v>12</v>
      </c>
      <c r="F11" s="11">
        <v>6</v>
      </c>
      <c r="G11" s="11">
        <v>10</v>
      </c>
      <c r="H11" s="11">
        <v>25</v>
      </c>
      <c r="I11" s="11">
        <v>597</v>
      </c>
      <c r="J11" s="11">
        <v>2</v>
      </c>
      <c r="K11" s="11" t="s">
        <v>205</v>
      </c>
      <c r="L11" s="11">
        <v>8</v>
      </c>
      <c r="M11" s="11">
        <v>23</v>
      </c>
      <c r="N11" s="11">
        <v>239</v>
      </c>
      <c r="O11" s="11" t="s">
        <v>206</v>
      </c>
      <c r="P11" s="11">
        <v>5</v>
      </c>
      <c r="Q11" s="11">
        <v>5</v>
      </c>
      <c r="R11" s="11">
        <v>131</v>
      </c>
      <c r="S11" s="11">
        <v>1</v>
      </c>
      <c r="T11" s="11" t="s">
        <v>207</v>
      </c>
      <c r="U11" s="11">
        <v>0</v>
      </c>
      <c r="V11" s="11">
        <v>0</v>
      </c>
      <c r="W11" s="11">
        <v>0</v>
      </c>
      <c r="X11" s="11">
        <v>0</v>
      </c>
      <c r="Y11" s="11">
        <v>0</v>
      </c>
      <c r="Z11" s="11">
        <v>10</v>
      </c>
      <c r="AA11" s="11">
        <v>15</v>
      </c>
      <c r="AB11" s="11">
        <v>256</v>
      </c>
      <c r="AC11" s="11">
        <v>1</v>
      </c>
      <c r="AD11" s="11" t="s">
        <v>208</v>
      </c>
      <c r="AE11" s="11">
        <v>26</v>
      </c>
      <c r="AF11" s="11">
        <v>218</v>
      </c>
      <c r="AG11" s="11">
        <v>2822</v>
      </c>
      <c r="AH11" s="11">
        <v>34</v>
      </c>
      <c r="AI11" s="11" t="s">
        <v>209</v>
      </c>
      <c r="AJ11" s="11">
        <v>7</v>
      </c>
      <c r="AK11" s="11">
        <v>9</v>
      </c>
      <c r="AL11" s="11">
        <v>165</v>
      </c>
      <c r="AM11" s="11">
        <v>2</v>
      </c>
      <c r="AN11" s="11" t="s">
        <v>210</v>
      </c>
      <c r="AO11" s="11">
        <v>9</v>
      </c>
      <c r="AP11" s="11">
        <v>9</v>
      </c>
      <c r="AQ11" s="11">
        <v>101</v>
      </c>
      <c r="AR11" s="11">
        <v>0</v>
      </c>
      <c r="AS11" s="11" t="s">
        <v>211</v>
      </c>
      <c r="AT11" s="11">
        <v>3</v>
      </c>
      <c r="AU11" s="11">
        <v>3</v>
      </c>
      <c r="AV11" s="11">
        <v>90</v>
      </c>
      <c r="AW11" s="11">
        <v>0</v>
      </c>
      <c r="AX11" s="11" t="s">
        <v>212</v>
      </c>
      <c r="AY11" s="11">
        <v>17</v>
      </c>
      <c r="AZ11" s="11">
        <v>591</v>
      </c>
      <c r="BA11" s="11">
        <v>6</v>
      </c>
      <c r="BB11" s="11">
        <v>4</v>
      </c>
      <c r="BC11" s="11">
        <v>16</v>
      </c>
      <c r="BD11" s="11">
        <v>0</v>
      </c>
      <c r="BE11" s="11" t="s">
        <v>213</v>
      </c>
      <c r="BF11" s="11">
        <v>14</v>
      </c>
      <c r="BG11" s="11">
        <v>53</v>
      </c>
      <c r="BH11" s="11">
        <v>53</v>
      </c>
      <c r="BI11" s="11">
        <v>53</v>
      </c>
      <c r="BJ11" s="11">
        <v>53</v>
      </c>
      <c r="BK11" s="11">
        <v>53</v>
      </c>
      <c r="BL11" s="11">
        <v>53</v>
      </c>
      <c r="BM11" s="11">
        <v>0</v>
      </c>
      <c r="BN11" s="11">
        <v>360</v>
      </c>
      <c r="BO11" s="11">
        <v>0</v>
      </c>
      <c r="BP11" s="11" t="s">
        <v>214</v>
      </c>
      <c r="BQ11" s="11">
        <v>0</v>
      </c>
      <c r="BR11" s="11">
        <v>0</v>
      </c>
      <c r="BS11" s="11">
        <v>0</v>
      </c>
      <c r="BT11" s="11">
        <v>0</v>
      </c>
      <c r="BU11" s="11">
        <v>0</v>
      </c>
      <c r="BV11" s="11">
        <v>0</v>
      </c>
      <c r="BW11" s="11" t="s">
        <v>215</v>
      </c>
    </row>
    <row r="12" spans="1:81" s="12" customFormat="1" ht="12.75" x14ac:dyDescent="0.2">
      <c r="A12" s="10">
        <v>44638.788828414356</v>
      </c>
      <c r="B12" s="11" t="s">
        <v>45</v>
      </c>
      <c r="C12" s="11" t="s">
        <v>86</v>
      </c>
      <c r="D12" s="11" t="s">
        <v>46</v>
      </c>
      <c r="E12" s="11">
        <v>13</v>
      </c>
      <c r="F12" s="11">
        <v>13</v>
      </c>
      <c r="G12" s="11">
        <v>10</v>
      </c>
      <c r="H12" s="11">
        <v>10</v>
      </c>
      <c r="I12" s="11">
        <v>163</v>
      </c>
      <c r="J12" s="11">
        <v>1</v>
      </c>
      <c r="K12" s="11" t="s">
        <v>251</v>
      </c>
      <c r="L12" s="11">
        <v>1</v>
      </c>
      <c r="M12" s="11">
        <v>6</v>
      </c>
      <c r="N12" s="11">
        <v>60</v>
      </c>
      <c r="O12" s="11" t="s">
        <v>252</v>
      </c>
      <c r="P12" s="11">
        <v>3</v>
      </c>
      <c r="Q12" s="11">
        <v>5</v>
      </c>
      <c r="R12" s="11">
        <v>106</v>
      </c>
      <c r="S12" s="11">
        <v>0</v>
      </c>
      <c r="T12" s="11" t="s">
        <v>253</v>
      </c>
      <c r="U12" s="11">
        <v>0</v>
      </c>
      <c r="V12" s="11">
        <v>0</v>
      </c>
      <c r="W12" s="11">
        <v>0</v>
      </c>
      <c r="X12" s="11">
        <v>0</v>
      </c>
      <c r="Y12" s="11">
        <v>0</v>
      </c>
      <c r="Z12" s="11">
        <v>7</v>
      </c>
      <c r="AA12" s="11">
        <v>11</v>
      </c>
      <c r="AB12" s="11">
        <v>184</v>
      </c>
      <c r="AC12" s="11">
        <v>0</v>
      </c>
      <c r="AD12" s="11" t="s">
        <v>254</v>
      </c>
      <c r="AE12" s="11">
        <v>10</v>
      </c>
      <c r="AF12" s="11">
        <v>10</v>
      </c>
      <c r="AG12" s="11">
        <v>1520</v>
      </c>
      <c r="AH12" s="11">
        <v>1</v>
      </c>
      <c r="AI12" s="11" t="s">
        <v>255</v>
      </c>
      <c r="AJ12" s="11">
        <v>5</v>
      </c>
      <c r="AK12" s="11">
        <v>5</v>
      </c>
      <c r="AL12" s="11">
        <v>122</v>
      </c>
      <c r="AM12" s="11">
        <v>2</v>
      </c>
      <c r="AN12" s="11" t="s">
        <v>256</v>
      </c>
      <c r="AO12" s="11">
        <v>5</v>
      </c>
      <c r="AP12" s="11">
        <v>6</v>
      </c>
      <c r="AQ12" s="11">
        <v>396</v>
      </c>
      <c r="AR12" s="11">
        <v>0</v>
      </c>
      <c r="AS12" s="11" t="s">
        <v>257</v>
      </c>
      <c r="AT12" s="11">
        <v>2</v>
      </c>
      <c r="AU12" s="11">
        <v>3</v>
      </c>
      <c r="AV12" s="11">
        <v>47</v>
      </c>
      <c r="AW12" s="11">
        <v>0</v>
      </c>
      <c r="AX12" s="11" t="s">
        <v>258</v>
      </c>
      <c r="AY12" s="11">
        <v>10</v>
      </c>
      <c r="AZ12" s="11">
        <v>131</v>
      </c>
      <c r="BA12" s="11">
        <v>1</v>
      </c>
      <c r="BB12" s="11">
        <v>1</v>
      </c>
      <c r="BC12" s="11">
        <v>192</v>
      </c>
      <c r="BD12" s="11">
        <v>1</v>
      </c>
      <c r="BE12" s="11" t="s">
        <v>259</v>
      </c>
      <c r="BF12" s="11">
        <v>10</v>
      </c>
      <c r="BG12" s="11">
        <v>3</v>
      </c>
      <c r="BH12" s="11">
        <v>7</v>
      </c>
      <c r="BI12" s="11">
        <v>3</v>
      </c>
      <c r="BJ12" s="11">
        <v>1</v>
      </c>
      <c r="BK12" s="11">
        <v>3</v>
      </c>
      <c r="BL12" s="11">
        <v>10</v>
      </c>
      <c r="BM12" s="11">
        <v>4</v>
      </c>
      <c r="BN12" s="11">
        <v>1505</v>
      </c>
      <c r="BO12" s="11">
        <v>4</v>
      </c>
      <c r="BP12" s="11" t="s">
        <v>260</v>
      </c>
      <c r="BQ12" s="11">
        <v>2</v>
      </c>
      <c r="BR12" s="11">
        <v>2</v>
      </c>
      <c r="BS12" s="11" t="s">
        <v>261</v>
      </c>
      <c r="BT12" s="11" t="s">
        <v>262</v>
      </c>
      <c r="BU12" s="11">
        <v>7</v>
      </c>
      <c r="BV12" s="11">
        <v>7</v>
      </c>
      <c r="BW12" s="11" t="s">
        <v>263</v>
      </c>
    </row>
    <row r="13" spans="1:81" s="12" customFormat="1" ht="12.75" x14ac:dyDescent="0.2">
      <c r="A13" s="10">
        <v>44637.383625833332</v>
      </c>
      <c r="B13" s="11" t="s">
        <v>60</v>
      </c>
      <c r="C13" s="11" t="s">
        <v>86</v>
      </c>
      <c r="D13" s="11" t="s">
        <v>61</v>
      </c>
      <c r="E13" s="11">
        <v>0</v>
      </c>
      <c r="F13" s="11">
        <v>0</v>
      </c>
      <c r="G13" s="11">
        <v>1</v>
      </c>
      <c r="H13" s="11">
        <v>67</v>
      </c>
      <c r="I13" s="11">
        <v>65</v>
      </c>
      <c r="J13" s="11">
        <v>0</v>
      </c>
      <c r="K13" s="11" t="s">
        <v>48</v>
      </c>
      <c r="L13" s="11">
        <v>0</v>
      </c>
      <c r="M13" s="11">
        <v>0</v>
      </c>
      <c r="N13" s="11">
        <v>0</v>
      </c>
      <c r="O13" s="11">
        <v>0</v>
      </c>
      <c r="P13" s="11">
        <v>0</v>
      </c>
      <c r="Q13" s="11">
        <v>0</v>
      </c>
      <c r="R13" s="11">
        <v>0</v>
      </c>
      <c r="S13" s="11">
        <v>0</v>
      </c>
      <c r="T13" s="11">
        <v>0</v>
      </c>
      <c r="U13" s="11">
        <v>0</v>
      </c>
      <c r="V13" s="11">
        <v>0</v>
      </c>
      <c r="W13" s="11">
        <v>0</v>
      </c>
      <c r="X13" s="11">
        <v>0</v>
      </c>
      <c r="Y13" s="11">
        <v>0</v>
      </c>
      <c r="Z13" s="11">
        <v>1</v>
      </c>
      <c r="AA13" s="11">
        <v>1</v>
      </c>
      <c r="AB13" s="11">
        <v>57</v>
      </c>
      <c r="AC13" s="11">
        <v>0</v>
      </c>
      <c r="AD13" s="11" t="s">
        <v>41</v>
      </c>
      <c r="AE13" s="11">
        <v>1</v>
      </c>
      <c r="AF13" s="11">
        <v>8</v>
      </c>
      <c r="AG13" s="11">
        <v>64</v>
      </c>
      <c r="AH13" s="11">
        <v>0</v>
      </c>
      <c r="AI13" s="11" t="s">
        <v>62</v>
      </c>
      <c r="AJ13" s="11">
        <v>1</v>
      </c>
      <c r="AK13" s="11">
        <v>1</v>
      </c>
      <c r="AL13" s="11">
        <v>37</v>
      </c>
      <c r="AM13" s="11">
        <v>0</v>
      </c>
      <c r="AN13" s="11" t="s">
        <v>130</v>
      </c>
      <c r="AO13" s="11">
        <v>0</v>
      </c>
      <c r="AP13" s="11">
        <v>0</v>
      </c>
      <c r="AQ13" s="11">
        <v>0</v>
      </c>
      <c r="AR13" s="11">
        <v>0</v>
      </c>
      <c r="AS13" s="11">
        <v>0</v>
      </c>
      <c r="AT13" s="11">
        <v>0</v>
      </c>
      <c r="AU13" s="11">
        <v>0</v>
      </c>
      <c r="AV13" s="11">
        <v>0</v>
      </c>
      <c r="AW13" s="11">
        <v>0</v>
      </c>
      <c r="AX13" s="11">
        <v>0</v>
      </c>
      <c r="AY13" s="11">
        <v>1</v>
      </c>
      <c r="AZ13" s="11">
        <v>67</v>
      </c>
      <c r="BA13" s="11">
        <v>0</v>
      </c>
      <c r="BB13" s="11">
        <v>0</v>
      </c>
      <c r="BC13" s="11">
        <v>0</v>
      </c>
      <c r="BD13" s="11">
        <v>0</v>
      </c>
      <c r="BE13" s="11">
        <v>0</v>
      </c>
      <c r="BF13" s="11">
        <v>1</v>
      </c>
      <c r="BG13" s="11">
        <v>1</v>
      </c>
      <c r="BH13" s="11">
        <v>1</v>
      </c>
      <c r="BI13" s="11">
        <v>1</v>
      </c>
      <c r="BJ13" s="11">
        <v>1</v>
      </c>
      <c r="BK13" s="11">
        <v>0</v>
      </c>
      <c r="BL13" s="11">
        <v>1</v>
      </c>
      <c r="BM13" s="11">
        <v>0</v>
      </c>
      <c r="BN13" s="11">
        <v>31</v>
      </c>
      <c r="BO13" s="11">
        <v>0</v>
      </c>
      <c r="BP13" s="11" t="s">
        <v>131</v>
      </c>
      <c r="BQ13" s="11">
        <v>0</v>
      </c>
      <c r="BR13" s="11">
        <v>0</v>
      </c>
      <c r="BS13" s="11">
        <v>0</v>
      </c>
      <c r="BT13" s="11">
        <v>0</v>
      </c>
      <c r="BU13" s="11">
        <v>1</v>
      </c>
      <c r="BV13" s="11">
        <v>1</v>
      </c>
      <c r="BW13" s="11" t="s">
        <v>132</v>
      </c>
    </row>
    <row r="14" spans="1:81" s="12" customFormat="1" ht="12.75" x14ac:dyDescent="0.2">
      <c r="A14" s="10">
        <v>44638.727405057871</v>
      </c>
      <c r="B14" s="11" t="s">
        <v>56</v>
      </c>
      <c r="C14" s="11" t="s">
        <v>86</v>
      </c>
      <c r="D14" s="11" t="s">
        <v>57</v>
      </c>
      <c r="E14" s="11">
        <v>1</v>
      </c>
      <c r="F14" s="11">
        <v>0</v>
      </c>
      <c r="G14" s="11">
        <v>0</v>
      </c>
      <c r="H14" s="11">
        <v>0</v>
      </c>
      <c r="I14" s="11">
        <v>0</v>
      </c>
      <c r="J14" s="11">
        <v>0</v>
      </c>
      <c r="K14" s="11">
        <v>0</v>
      </c>
      <c r="L14" s="11">
        <v>0</v>
      </c>
      <c r="M14" s="11">
        <v>0</v>
      </c>
      <c r="N14" s="11">
        <v>0</v>
      </c>
      <c r="O14" s="11">
        <v>0</v>
      </c>
      <c r="P14" s="11">
        <v>1</v>
      </c>
      <c r="Q14" s="11">
        <v>1</v>
      </c>
      <c r="R14" s="11">
        <v>144</v>
      </c>
      <c r="S14" s="11">
        <v>0</v>
      </c>
      <c r="T14" s="11" t="s">
        <v>235</v>
      </c>
      <c r="U14" s="11">
        <v>0</v>
      </c>
      <c r="V14" s="11">
        <v>0</v>
      </c>
      <c r="W14" s="11">
        <v>0</v>
      </c>
      <c r="X14" s="11">
        <v>0</v>
      </c>
      <c r="Y14" s="11">
        <v>0</v>
      </c>
      <c r="Z14" s="11">
        <v>0</v>
      </c>
      <c r="AA14" s="11">
        <v>0</v>
      </c>
      <c r="AB14" s="11">
        <v>0</v>
      </c>
      <c r="AC14" s="11">
        <v>0</v>
      </c>
      <c r="AD14" s="11">
        <v>0</v>
      </c>
      <c r="AE14" s="11">
        <v>1</v>
      </c>
      <c r="AF14" s="11">
        <v>15</v>
      </c>
      <c r="AG14" s="11">
        <v>343</v>
      </c>
      <c r="AH14" s="11">
        <v>0</v>
      </c>
      <c r="AI14" s="11" t="s">
        <v>236</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1</v>
      </c>
      <c r="AZ14" s="11">
        <v>44</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row>
    <row r="15" spans="1:81" s="12" customFormat="1" ht="12.75" x14ac:dyDescent="0.2">
      <c r="A15" s="10">
        <v>44638.65899935185</v>
      </c>
      <c r="B15" s="11" t="s">
        <v>47</v>
      </c>
      <c r="C15" s="11" t="s">
        <v>86</v>
      </c>
      <c r="D15" s="11" t="s">
        <v>216</v>
      </c>
      <c r="E15" s="11">
        <v>0</v>
      </c>
      <c r="F15" s="11">
        <v>0</v>
      </c>
      <c r="G15" s="11">
        <v>1</v>
      </c>
      <c r="H15" s="11">
        <v>3</v>
      </c>
      <c r="I15" s="11">
        <v>52</v>
      </c>
      <c r="J15" s="11">
        <v>0</v>
      </c>
      <c r="K15" s="11" t="s">
        <v>217</v>
      </c>
      <c r="L15" s="11">
        <v>0</v>
      </c>
      <c r="M15" s="11">
        <v>0</v>
      </c>
      <c r="N15" s="11">
        <v>0</v>
      </c>
      <c r="O15" s="11">
        <v>0</v>
      </c>
      <c r="P15" s="11">
        <v>1</v>
      </c>
      <c r="Q15" s="11">
        <v>3</v>
      </c>
      <c r="R15" s="11">
        <v>48</v>
      </c>
      <c r="S15" s="11">
        <v>0</v>
      </c>
      <c r="T15" s="11" t="s">
        <v>218</v>
      </c>
      <c r="U15" s="11">
        <v>0</v>
      </c>
      <c r="V15" s="11">
        <v>0</v>
      </c>
      <c r="W15" s="11">
        <v>0</v>
      </c>
      <c r="X15" s="11">
        <v>0</v>
      </c>
      <c r="Y15" s="11">
        <v>0</v>
      </c>
      <c r="Z15" s="11">
        <v>1</v>
      </c>
      <c r="AA15" s="11">
        <v>0</v>
      </c>
      <c r="AB15" s="11">
        <v>0</v>
      </c>
      <c r="AC15" s="11">
        <v>0</v>
      </c>
      <c r="AD15" s="11">
        <v>0</v>
      </c>
      <c r="AE15" s="11">
        <v>1</v>
      </c>
      <c r="AF15" s="11">
        <v>6</v>
      </c>
      <c r="AG15" s="11">
        <v>78</v>
      </c>
      <c r="AH15" s="11">
        <v>0</v>
      </c>
      <c r="AI15" s="11" t="s">
        <v>219</v>
      </c>
      <c r="AJ15" s="11">
        <v>1</v>
      </c>
      <c r="AK15" s="11">
        <v>0</v>
      </c>
      <c r="AL15" s="11">
        <v>0</v>
      </c>
      <c r="AM15" s="11">
        <v>0</v>
      </c>
      <c r="AN15" s="11">
        <v>0</v>
      </c>
      <c r="AO15" s="11">
        <v>1</v>
      </c>
      <c r="AP15" s="11">
        <v>3</v>
      </c>
      <c r="AQ15" s="11">
        <v>52</v>
      </c>
      <c r="AR15" s="11">
        <v>0</v>
      </c>
      <c r="AS15" s="11" t="s">
        <v>220</v>
      </c>
      <c r="AT15" s="11">
        <v>1</v>
      </c>
      <c r="AU15" s="11">
        <v>0</v>
      </c>
      <c r="AV15" s="11">
        <v>0</v>
      </c>
      <c r="AW15" s="11">
        <v>0</v>
      </c>
      <c r="AX15" s="11">
        <v>0</v>
      </c>
      <c r="AY15" s="11">
        <v>1</v>
      </c>
      <c r="AZ15" s="11">
        <v>56</v>
      </c>
      <c r="BA15" s="11">
        <v>1</v>
      </c>
      <c r="BB15" s="11">
        <v>0</v>
      </c>
      <c r="BC15" s="11">
        <v>0</v>
      </c>
      <c r="BD15" s="11">
        <v>0</v>
      </c>
      <c r="BE15" s="11">
        <v>0</v>
      </c>
      <c r="BF15" s="11">
        <v>1</v>
      </c>
      <c r="BG15" s="11">
        <v>2</v>
      </c>
      <c r="BH15" s="11">
        <v>3</v>
      </c>
      <c r="BI15" s="11">
        <v>1</v>
      </c>
      <c r="BJ15" s="11">
        <v>0</v>
      </c>
      <c r="BK15" s="11">
        <v>0</v>
      </c>
      <c r="BL15" s="11">
        <v>0</v>
      </c>
      <c r="BM15" s="11">
        <v>3</v>
      </c>
      <c r="BN15" s="11">
        <v>12</v>
      </c>
      <c r="BO15" s="11">
        <v>0</v>
      </c>
      <c r="BP15" s="11" t="s">
        <v>221</v>
      </c>
      <c r="BQ15" s="11">
        <v>1</v>
      </c>
      <c r="BR15" s="11">
        <v>0</v>
      </c>
      <c r="BS15" s="11">
        <v>0</v>
      </c>
      <c r="BT15" s="11">
        <v>0</v>
      </c>
      <c r="BU15" s="11">
        <v>1</v>
      </c>
      <c r="BV15" s="11">
        <v>2</v>
      </c>
      <c r="BW15" s="11" t="s">
        <v>222</v>
      </c>
    </row>
    <row r="16" spans="1:81" s="12" customFormat="1" ht="12.75" x14ac:dyDescent="0.2">
      <c r="A16" s="10">
        <v>44634.507482488421</v>
      </c>
      <c r="B16" s="11" t="s">
        <v>96</v>
      </c>
      <c r="C16" s="11" t="s">
        <v>86</v>
      </c>
      <c r="D16" s="11" t="s">
        <v>97</v>
      </c>
      <c r="E16" s="11">
        <v>0</v>
      </c>
      <c r="F16" s="11">
        <v>0</v>
      </c>
      <c r="G16" s="11">
        <v>1</v>
      </c>
      <c r="H16" s="11">
        <v>0</v>
      </c>
      <c r="I16" s="11">
        <v>0</v>
      </c>
      <c r="J16" s="11">
        <v>0</v>
      </c>
      <c r="K16" s="11">
        <v>0</v>
      </c>
      <c r="L16" s="11">
        <v>1</v>
      </c>
      <c r="M16" s="11">
        <v>1</v>
      </c>
      <c r="N16" s="11">
        <v>23</v>
      </c>
      <c r="O16" s="11" t="s">
        <v>98</v>
      </c>
      <c r="P16" s="11">
        <v>1</v>
      </c>
      <c r="Q16" s="11">
        <v>1</v>
      </c>
      <c r="R16" s="11">
        <v>1</v>
      </c>
      <c r="S16" s="11">
        <v>1</v>
      </c>
      <c r="T16" s="11">
        <v>1</v>
      </c>
      <c r="U16" s="11">
        <v>1</v>
      </c>
      <c r="V16" s="11">
        <v>0</v>
      </c>
      <c r="W16" s="11">
        <v>0</v>
      </c>
      <c r="X16" s="11">
        <v>0</v>
      </c>
      <c r="Y16" s="11">
        <v>0</v>
      </c>
      <c r="Z16" s="11">
        <v>1</v>
      </c>
      <c r="AA16" s="11">
        <v>1</v>
      </c>
      <c r="AB16" s="11">
        <v>19</v>
      </c>
      <c r="AC16" s="11">
        <v>0</v>
      </c>
      <c r="AD16" s="11" t="s">
        <v>99</v>
      </c>
      <c r="AE16" s="11">
        <v>1</v>
      </c>
      <c r="AF16" s="11">
        <v>5</v>
      </c>
      <c r="AG16" s="11">
        <v>45</v>
      </c>
      <c r="AH16" s="11">
        <v>1</v>
      </c>
      <c r="AI16" s="11" t="s">
        <v>100</v>
      </c>
      <c r="AJ16" s="11">
        <v>1</v>
      </c>
      <c r="AK16" s="11">
        <v>1</v>
      </c>
      <c r="AL16" s="11">
        <v>15</v>
      </c>
      <c r="AM16" s="11">
        <v>0</v>
      </c>
      <c r="AN16" s="11" t="s">
        <v>101</v>
      </c>
      <c r="AO16" s="11">
        <v>1</v>
      </c>
      <c r="AP16" s="11">
        <v>1</v>
      </c>
      <c r="AQ16" s="11">
        <v>24</v>
      </c>
      <c r="AR16" s="11">
        <v>0</v>
      </c>
      <c r="AS16" s="11" t="s">
        <v>102</v>
      </c>
      <c r="AT16" s="11">
        <v>1</v>
      </c>
      <c r="AU16" s="11">
        <v>1</v>
      </c>
      <c r="AV16" s="11">
        <v>1</v>
      </c>
      <c r="AW16" s="11">
        <v>1</v>
      </c>
      <c r="AX16" s="11">
        <v>1</v>
      </c>
      <c r="AY16" s="11">
        <v>1</v>
      </c>
      <c r="AZ16" s="11">
        <v>24</v>
      </c>
      <c r="BA16" s="11">
        <v>1</v>
      </c>
      <c r="BB16" s="11">
        <v>1</v>
      </c>
      <c r="BC16" s="11">
        <v>53</v>
      </c>
      <c r="BD16" s="11">
        <v>1</v>
      </c>
      <c r="BE16" s="11" t="s">
        <v>103</v>
      </c>
      <c r="BF16" s="11">
        <v>1</v>
      </c>
      <c r="BG16" s="11">
        <v>1</v>
      </c>
      <c r="BH16" s="11">
        <v>1</v>
      </c>
      <c r="BI16" s="11">
        <v>2</v>
      </c>
      <c r="BJ16" s="11">
        <v>1</v>
      </c>
      <c r="BK16" s="11">
        <v>1</v>
      </c>
      <c r="BL16" s="11">
        <v>1</v>
      </c>
      <c r="BM16" s="11">
        <v>0</v>
      </c>
      <c r="BN16" s="11">
        <v>45</v>
      </c>
      <c r="BO16" s="11">
        <v>1</v>
      </c>
      <c r="BP16" s="11" t="s">
        <v>104</v>
      </c>
      <c r="BQ16" s="11">
        <v>1</v>
      </c>
      <c r="BR16" s="11">
        <v>1</v>
      </c>
      <c r="BS16" s="11" t="s">
        <v>105</v>
      </c>
      <c r="BT16" s="13" t="s">
        <v>106</v>
      </c>
      <c r="BU16" s="11">
        <v>1</v>
      </c>
      <c r="BV16" s="11">
        <v>2</v>
      </c>
      <c r="BW16" s="11" t="s">
        <v>107</v>
      </c>
    </row>
    <row r="17" spans="1:75" s="12" customFormat="1" ht="12.75" x14ac:dyDescent="0.2">
      <c r="A17" s="10">
        <v>44636.650032222227</v>
      </c>
      <c r="B17" s="11" t="s">
        <v>49</v>
      </c>
      <c r="C17" s="11" t="s">
        <v>86</v>
      </c>
      <c r="D17" s="11" t="s">
        <v>124</v>
      </c>
      <c r="E17" s="11">
        <v>1</v>
      </c>
      <c r="F17" s="11">
        <v>0</v>
      </c>
      <c r="G17" s="11">
        <v>1</v>
      </c>
      <c r="H17" s="11">
        <v>1</v>
      </c>
      <c r="I17" s="11">
        <v>15</v>
      </c>
      <c r="J17" s="11">
        <v>0</v>
      </c>
      <c r="K17" s="11" t="s">
        <v>125</v>
      </c>
      <c r="L17" s="11">
        <v>0</v>
      </c>
      <c r="M17" s="11">
        <v>0</v>
      </c>
      <c r="N17" s="11">
        <v>0</v>
      </c>
      <c r="O17" s="11">
        <v>0</v>
      </c>
      <c r="P17" s="11">
        <v>1</v>
      </c>
      <c r="Q17" s="11">
        <v>0</v>
      </c>
      <c r="R17" s="11">
        <v>0</v>
      </c>
      <c r="S17" s="11">
        <v>0</v>
      </c>
      <c r="T17" s="11">
        <v>0</v>
      </c>
      <c r="U17" s="11">
        <v>1</v>
      </c>
      <c r="V17" s="11">
        <v>0</v>
      </c>
      <c r="W17" s="11">
        <v>0</v>
      </c>
      <c r="X17" s="11">
        <v>0</v>
      </c>
      <c r="Y17" s="11">
        <v>0</v>
      </c>
      <c r="Z17" s="11">
        <v>1</v>
      </c>
      <c r="AA17" s="11">
        <v>1</v>
      </c>
      <c r="AB17" s="11">
        <v>34</v>
      </c>
      <c r="AC17" s="11">
        <v>0</v>
      </c>
      <c r="AD17" s="11" t="s">
        <v>126</v>
      </c>
      <c r="AE17" s="11">
        <v>1</v>
      </c>
      <c r="AF17" s="11">
        <v>3</v>
      </c>
      <c r="AG17" s="11">
        <v>178</v>
      </c>
      <c r="AH17" s="11">
        <v>1</v>
      </c>
      <c r="AI17" s="11" t="s">
        <v>127</v>
      </c>
      <c r="AJ17" s="11">
        <v>1</v>
      </c>
      <c r="AK17" s="11">
        <v>1</v>
      </c>
      <c r="AL17" s="11">
        <v>43</v>
      </c>
      <c r="AM17" s="11">
        <v>0</v>
      </c>
      <c r="AN17" s="11" t="s">
        <v>128</v>
      </c>
      <c r="AO17" s="11">
        <v>1</v>
      </c>
      <c r="AP17" s="11">
        <v>0</v>
      </c>
      <c r="AQ17" s="11">
        <v>0</v>
      </c>
      <c r="AR17" s="11">
        <v>0</v>
      </c>
      <c r="AS17" s="11">
        <v>0</v>
      </c>
      <c r="AT17" s="11">
        <v>1</v>
      </c>
      <c r="AU17" s="11">
        <v>0</v>
      </c>
      <c r="AV17" s="11">
        <v>0</v>
      </c>
      <c r="AW17" s="11">
        <v>0</v>
      </c>
      <c r="AX17" s="11">
        <v>0</v>
      </c>
      <c r="AY17" s="11">
        <v>1</v>
      </c>
      <c r="AZ17" s="11">
        <v>11</v>
      </c>
      <c r="BA17" s="11">
        <v>1</v>
      </c>
      <c r="BB17" s="11">
        <v>0</v>
      </c>
      <c r="BC17" s="11">
        <v>0</v>
      </c>
      <c r="BD17" s="11">
        <v>0</v>
      </c>
      <c r="BE17" s="11">
        <v>0</v>
      </c>
      <c r="BF17" s="11">
        <v>1</v>
      </c>
      <c r="BG17" s="11">
        <v>0</v>
      </c>
      <c r="BH17" s="11">
        <v>1</v>
      </c>
      <c r="BI17" s="11">
        <v>3</v>
      </c>
      <c r="BJ17" s="11">
        <v>1</v>
      </c>
      <c r="BK17" s="11">
        <v>0</v>
      </c>
      <c r="BL17" s="11">
        <v>1</v>
      </c>
      <c r="BM17" s="11">
        <v>0</v>
      </c>
      <c r="BN17" s="11">
        <v>98</v>
      </c>
      <c r="BO17" s="11">
        <v>0</v>
      </c>
      <c r="BP17" s="11" t="s">
        <v>129</v>
      </c>
      <c r="BQ17" s="11">
        <v>1</v>
      </c>
      <c r="BR17" s="11">
        <v>0</v>
      </c>
      <c r="BS17" s="11">
        <v>0</v>
      </c>
      <c r="BT17" s="11">
        <v>0</v>
      </c>
      <c r="BU17" s="11">
        <v>1</v>
      </c>
      <c r="BV17" s="11">
        <v>0</v>
      </c>
      <c r="BW17" s="11">
        <v>0</v>
      </c>
    </row>
    <row r="18" spans="1:75" s="12" customFormat="1" ht="12.75" x14ac:dyDescent="0.2">
      <c r="A18" s="10">
        <v>44635.509321840276</v>
      </c>
      <c r="B18" s="11" t="s">
        <v>108</v>
      </c>
      <c r="C18" s="11" t="s">
        <v>109</v>
      </c>
      <c r="D18" s="11" t="s">
        <v>110</v>
      </c>
      <c r="E18" s="11">
        <v>1</v>
      </c>
      <c r="F18" s="11">
        <v>0</v>
      </c>
      <c r="G18" s="11">
        <v>0</v>
      </c>
      <c r="H18" s="11">
        <v>0</v>
      </c>
      <c r="I18" s="11">
        <v>0</v>
      </c>
      <c r="J18" s="11">
        <v>0</v>
      </c>
      <c r="K18" s="11">
        <v>0</v>
      </c>
      <c r="L18" s="11">
        <v>0</v>
      </c>
      <c r="M18" s="11">
        <v>0</v>
      </c>
      <c r="N18" s="11">
        <v>0</v>
      </c>
      <c r="O18" s="11">
        <v>0</v>
      </c>
      <c r="P18" s="11">
        <v>1</v>
      </c>
      <c r="Q18" s="11">
        <v>1</v>
      </c>
      <c r="R18" s="11">
        <v>4</v>
      </c>
      <c r="S18" s="11">
        <v>0</v>
      </c>
      <c r="T18" s="11" t="s">
        <v>111</v>
      </c>
      <c r="U18" s="11">
        <v>0</v>
      </c>
      <c r="V18" s="11">
        <v>0</v>
      </c>
      <c r="W18" s="11">
        <v>0</v>
      </c>
      <c r="X18" s="11">
        <v>0</v>
      </c>
      <c r="Y18" s="11">
        <v>0</v>
      </c>
      <c r="Z18" s="11">
        <v>7</v>
      </c>
      <c r="AA18" s="11">
        <v>8</v>
      </c>
      <c r="AB18" s="11">
        <v>25</v>
      </c>
      <c r="AC18" s="11">
        <v>0</v>
      </c>
      <c r="AD18" s="11" t="s">
        <v>112</v>
      </c>
      <c r="AE18" s="11">
        <v>1</v>
      </c>
      <c r="AF18" s="11">
        <v>5</v>
      </c>
      <c r="AG18" s="11">
        <v>25</v>
      </c>
      <c r="AH18" s="11">
        <v>0</v>
      </c>
      <c r="AI18" s="11" t="s">
        <v>113</v>
      </c>
      <c r="AJ18" s="11">
        <v>1</v>
      </c>
      <c r="AK18" s="11">
        <v>1</v>
      </c>
      <c r="AL18" s="11">
        <v>18</v>
      </c>
      <c r="AM18" s="11">
        <v>0</v>
      </c>
      <c r="AN18" s="11" t="s">
        <v>114</v>
      </c>
      <c r="AO18" s="11">
        <v>1</v>
      </c>
      <c r="AP18" s="11">
        <v>2</v>
      </c>
      <c r="AQ18" s="11">
        <v>25</v>
      </c>
      <c r="AR18" s="11">
        <v>0</v>
      </c>
      <c r="AS18" s="11" t="s">
        <v>115</v>
      </c>
      <c r="AT18" s="11">
        <v>1</v>
      </c>
      <c r="AU18" s="11">
        <v>1</v>
      </c>
      <c r="AV18" s="11">
        <v>25</v>
      </c>
      <c r="AW18" s="11">
        <v>0</v>
      </c>
      <c r="AX18" s="11" t="s">
        <v>116</v>
      </c>
      <c r="AY18" s="11">
        <v>1</v>
      </c>
      <c r="AZ18" s="11">
        <v>10</v>
      </c>
      <c r="BA18" s="11">
        <v>1</v>
      </c>
      <c r="BB18" s="11">
        <v>1</v>
      </c>
      <c r="BC18" s="11">
        <v>15</v>
      </c>
      <c r="BD18" s="11">
        <v>0</v>
      </c>
      <c r="BE18" s="11" t="s">
        <v>117</v>
      </c>
      <c r="BF18" s="11">
        <v>1</v>
      </c>
      <c r="BG18" s="11">
        <v>0</v>
      </c>
      <c r="BH18" s="11">
        <v>0</v>
      </c>
      <c r="BI18" s="11">
        <v>0</v>
      </c>
      <c r="BJ18" s="11">
        <v>0</v>
      </c>
      <c r="BK18" s="11">
        <v>0</v>
      </c>
      <c r="BL18" s="11">
        <v>1</v>
      </c>
      <c r="BM18" s="11">
        <v>0</v>
      </c>
      <c r="BN18" s="11">
        <v>29</v>
      </c>
      <c r="BO18" s="11">
        <v>0</v>
      </c>
      <c r="BP18" s="11" t="s">
        <v>118</v>
      </c>
      <c r="BQ18" s="11">
        <v>0</v>
      </c>
      <c r="BR18" s="11">
        <v>0</v>
      </c>
      <c r="BS18" s="11">
        <v>0</v>
      </c>
      <c r="BT18" s="11">
        <v>0</v>
      </c>
      <c r="BU18" s="11">
        <v>0</v>
      </c>
      <c r="BV18" s="11">
        <v>0</v>
      </c>
      <c r="BW18" s="11">
        <v>0</v>
      </c>
    </row>
    <row r="19" spans="1:75" s="12" customFormat="1" ht="12.75" x14ac:dyDescent="0.2">
      <c r="A19" s="10">
        <v>44637.513841226857</v>
      </c>
      <c r="B19" s="11" t="s">
        <v>40</v>
      </c>
      <c r="C19" s="11" t="s">
        <v>86</v>
      </c>
      <c r="D19" s="11" t="s">
        <v>54</v>
      </c>
      <c r="E19" s="11">
        <v>1</v>
      </c>
      <c r="F19" s="11">
        <v>0</v>
      </c>
      <c r="G19" s="11">
        <v>1</v>
      </c>
      <c r="H19" s="11">
        <v>2</v>
      </c>
      <c r="I19" s="11">
        <v>96</v>
      </c>
      <c r="J19" s="11">
        <v>1</v>
      </c>
      <c r="K19" s="11" t="s">
        <v>140</v>
      </c>
      <c r="L19" s="11">
        <v>1</v>
      </c>
      <c r="M19" s="11">
        <v>0</v>
      </c>
      <c r="N19" s="11">
        <v>0</v>
      </c>
      <c r="O19" s="11">
        <v>0</v>
      </c>
      <c r="P19" s="11">
        <v>1</v>
      </c>
      <c r="Q19" s="11">
        <v>0</v>
      </c>
      <c r="R19" s="11">
        <v>0</v>
      </c>
      <c r="S19" s="11">
        <v>0</v>
      </c>
      <c r="T19" s="11">
        <v>0</v>
      </c>
      <c r="U19" s="11">
        <v>1</v>
      </c>
      <c r="V19" s="11">
        <v>0</v>
      </c>
      <c r="W19" s="11">
        <v>0</v>
      </c>
      <c r="X19" s="11">
        <v>0</v>
      </c>
      <c r="Y19" s="11">
        <v>0</v>
      </c>
      <c r="Z19" s="11">
        <v>1</v>
      </c>
      <c r="AA19" s="11">
        <v>2</v>
      </c>
      <c r="AB19" s="11">
        <v>40</v>
      </c>
      <c r="AC19" s="11">
        <v>1</v>
      </c>
      <c r="AD19" s="11" t="s">
        <v>141</v>
      </c>
      <c r="AE19" s="11">
        <v>1</v>
      </c>
      <c r="AF19" s="11">
        <v>18</v>
      </c>
      <c r="AG19" s="11">
        <v>339</v>
      </c>
      <c r="AH19" s="11">
        <v>1</v>
      </c>
      <c r="AI19" s="11" t="s">
        <v>142</v>
      </c>
      <c r="AJ19" s="11">
        <v>1</v>
      </c>
      <c r="AK19" s="11">
        <v>1</v>
      </c>
      <c r="AL19" s="11">
        <v>113</v>
      </c>
      <c r="AM19" s="11">
        <v>1</v>
      </c>
      <c r="AN19" s="11" t="s">
        <v>143</v>
      </c>
      <c r="AO19" s="11">
        <v>1</v>
      </c>
      <c r="AP19" s="11">
        <v>1</v>
      </c>
      <c r="AQ19" s="11">
        <v>21</v>
      </c>
      <c r="AR19" s="11">
        <v>0</v>
      </c>
      <c r="AS19" s="11" t="s">
        <v>144</v>
      </c>
      <c r="AT19" s="11">
        <v>1</v>
      </c>
      <c r="AU19" s="11">
        <v>1</v>
      </c>
      <c r="AV19" s="11">
        <v>96</v>
      </c>
      <c r="AW19" s="11">
        <v>1</v>
      </c>
      <c r="AX19" s="11" t="s">
        <v>145</v>
      </c>
      <c r="AY19" s="11">
        <v>1</v>
      </c>
      <c r="AZ19" s="11">
        <v>24</v>
      </c>
      <c r="BA19" s="11">
        <v>0</v>
      </c>
      <c r="BB19" s="11">
        <v>0</v>
      </c>
      <c r="BC19" s="11">
        <v>0</v>
      </c>
      <c r="BD19" s="11">
        <v>0</v>
      </c>
      <c r="BE19" s="11">
        <v>0</v>
      </c>
      <c r="BF19" s="11">
        <v>1</v>
      </c>
      <c r="BG19" s="11">
        <v>1</v>
      </c>
      <c r="BH19" s="11">
        <v>1</v>
      </c>
      <c r="BI19" s="11">
        <v>0</v>
      </c>
      <c r="BJ19" s="11">
        <v>1</v>
      </c>
      <c r="BK19" s="11">
        <v>0</v>
      </c>
      <c r="BL19" s="11">
        <v>1</v>
      </c>
      <c r="BM19" s="11">
        <v>1</v>
      </c>
      <c r="BN19" s="11">
        <v>226</v>
      </c>
      <c r="BO19" s="11">
        <v>2</v>
      </c>
      <c r="BP19" s="11" t="s">
        <v>146</v>
      </c>
      <c r="BQ19" s="11">
        <v>1</v>
      </c>
      <c r="BR19" s="11">
        <v>2</v>
      </c>
      <c r="BS19" s="11" t="s">
        <v>147</v>
      </c>
      <c r="BT19" s="13" t="s">
        <v>42</v>
      </c>
      <c r="BU19" s="11">
        <v>1</v>
      </c>
      <c r="BV19" s="11">
        <v>1</v>
      </c>
      <c r="BW19" s="11" t="s">
        <v>148</v>
      </c>
    </row>
    <row r="20" spans="1:75" s="12" customFormat="1" ht="12.75" x14ac:dyDescent="0.2">
      <c r="A20" s="10">
        <v>44639.769061527782</v>
      </c>
      <c r="B20" s="11" t="s">
        <v>38</v>
      </c>
      <c r="C20" s="11" t="s">
        <v>86</v>
      </c>
      <c r="D20" s="11" t="s">
        <v>39</v>
      </c>
      <c r="E20" s="11">
        <v>8</v>
      </c>
      <c r="F20" s="11">
        <v>3</v>
      </c>
      <c r="G20" s="11">
        <v>12</v>
      </c>
      <c r="H20" s="11">
        <v>20</v>
      </c>
      <c r="I20" s="11">
        <v>453</v>
      </c>
      <c r="J20" s="11">
        <v>5</v>
      </c>
      <c r="K20" s="11" t="s">
        <v>264</v>
      </c>
      <c r="L20" s="11">
        <v>7</v>
      </c>
      <c r="M20" s="11">
        <v>16</v>
      </c>
      <c r="N20" s="11">
        <v>65</v>
      </c>
      <c r="O20" s="11" t="s">
        <v>265</v>
      </c>
      <c r="P20" s="11">
        <v>14</v>
      </c>
      <c r="Q20" s="11">
        <v>0</v>
      </c>
      <c r="R20" s="11">
        <v>0</v>
      </c>
      <c r="S20" s="11">
        <v>0</v>
      </c>
      <c r="T20" s="11">
        <v>0</v>
      </c>
      <c r="U20" s="11">
        <v>14</v>
      </c>
      <c r="V20" s="11">
        <v>0</v>
      </c>
      <c r="W20" s="11">
        <v>0</v>
      </c>
      <c r="X20" s="11">
        <v>0</v>
      </c>
      <c r="Y20" s="11">
        <v>0</v>
      </c>
      <c r="Z20" s="11">
        <v>5</v>
      </c>
      <c r="AA20" s="11">
        <v>7</v>
      </c>
      <c r="AB20" s="11">
        <v>191</v>
      </c>
      <c r="AC20" s="11">
        <v>1</v>
      </c>
      <c r="AD20" s="11" t="s">
        <v>266</v>
      </c>
      <c r="AE20" s="11">
        <v>10</v>
      </c>
      <c r="AF20" s="11">
        <v>70</v>
      </c>
      <c r="AG20" s="11">
        <v>1551</v>
      </c>
      <c r="AH20" s="11">
        <v>0</v>
      </c>
      <c r="AI20" s="11" t="s">
        <v>267</v>
      </c>
      <c r="AJ20" s="11">
        <v>5</v>
      </c>
      <c r="AK20" s="11">
        <v>10</v>
      </c>
      <c r="AL20" s="11">
        <v>138</v>
      </c>
      <c r="AM20" s="11">
        <v>1</v>
      </c>
      <c r="AN20" s="11" t="s">
        <v>268</v>
      </c>
      <c r="AO20" s="11">
        <v>6</v>
      </c>
      <c r="AP20" s="11">
        <v>6</v>
      </c>
      <c r="AQ20" s="11">
        <v>121</v>
      </c>
      <c r="AR20" s="11">
        <v>0</v>
      </c>
      <c r="AS20" s="11" t="s">
        <v>269</v>
      </c>
      <c r="AT20" s="11">
        <v>1</v>
      </c>
      <c r="AU20" s="11">
        <v>1</v>
      </c>
      <c r="AV20" s="11">
        <v>24</v>
      </c>
      <c r="AW20" s="11">
        <v>0</v>
      </c>
      <c r="AX20" s="11" t="s">
        <v>270</v>
      </c>
      <c r="AY20" s="11">
        <v>14</v>
      </c>
      <c r="AZ20" s="11">
        <v>3960</v>
      </c>
      <c r="BA20" s="11">
        <v>8</v>
      </c>
      <c r="BB20" s="11">
        <v>1</v>
      </c>
      <c r="BC20" s="11">
        <v>8</v>
      </c>
      <c r="BD20" s="11">
        <v>1</v>
      </c>
      <c r="BE20" s="11" t="s">
        <v>271</v>
      </c>
      <c r="BF20" s="11">
        <v>12</v>
      </c>
      <c r="BG20" s="11">
        <v>12</v>
      </c>
      <c r="BH20" s="11">
        <v>12</v>
      </c>
      <c r="BI20" s="11">
        <v>12</v>
      </c>
      <c r="BJ20" s="11">
        <v>0</v>
      </c>
      <c r="BK20" s="11">
        <v>3</v>
      </c>
      <c r="BL20" s="11">
        <v>71</v>
      </c>
      <c r="BM20" s="11">
        <v>3</v>
      </c>
      <c r="BN20" s="11">
        <v>2100</v>
      </c>
      <c r="BO20" s="11">
        <v>12</v>
      </c>
      <c r="BP20" s="11" t="s">
        <v>272</v>
      </c>
      <c r="BQ20" s="11">
        <v>0</v>
      </c>
      <c r="BR20" s="11">
        <v>0</v>
      </c>
      <c r="BS20" s="11">
        <v>0</v>
      </c>
      <c r="BT20" s="11">
        <v>0</v>
      </c>
      <c r="BU20" s="11">
        <v>4</v>
      </c>
      <c r="BV20" s="11">
        <v>4</v>
      </c>
      <c r="BW20" s="11" t="s">
        <v>273</v>
      </c>
    </row>
    <row r="21" spans="1:75" s="12" customFormat="1" ht="12.75" x14ac:dyDescent="0.2">
      <c r="A21" s="10">
        <v>44638.498788217592</v>
      </c>
      <c r="B21" s="11" t="s">
        <v>66</v>
      </c>
      <c r="C21" s="11" t="s">
        <v>86</v>
      </c>
      <c r="D21" s="11" t="s">
        <v>162</v>
      </c>
      <c r="E21" s="11">
        <v>14</v>
      </c>
      <c r="F21" s="11">
        <v>4</v>
      </c>
      <c r="G21" s="11">
        <v>20</v>
      </c>
      <c r="H21" s="11">
        <v>66</v>
      </c>
      <c r="I21" s="11">
        <v>1654</v>
      </c>
      <c r="J21" s="11">
        <v>5</v>
      </c>
      <c r="K21" s="11" t="s">
        <v>163</v>
      </c>
      <c r="L21" s="11">
        <v>6</v>
      </c>
      <c r="M21" s="11">
        <v>12</v>
      </c>
      <c r="N21" s="11">
        <v>125</v>
      </c>
      <c r="O21" s="11" t="s">
        <v>164</v>
      </c>
      <c r="P21" s="11">
        <v>20</v>
      </c>
      <c r="Q21" s="11">
        <v>4</v>
      </c>
      <c r="R21" s="11">
        <v>104</v>
      </c>
      <c r="S21" s="11">
        <v>2</v>
      </c>
      <c r="T21" s="11" t="s">
        <v>165</v>
      </c>
      <c r="U21" s="11">
        <v>14</v>
      </c>
      <c r="V21" s="11">
        <v>0</v>
      </c>
      <c r="W21" s="11">
        <v>0</v>
      </c>
      <c r="X21" s="11">
        <v>0</v>
      </c>
      <c r="Y21" s="11">
        <v>0</v>
      </c>
      <c r="Z21" s="11">
        <v>14</v>
      </c>
      <c r="AA21" s="11">
        <v>9</v>
      </c>
      <c r="AB21" s="11">
        <v>33</v>
      </c>
      <c r="AC21" s="11">
        <v>0</v>
      </c>
      <c r="AD21" s="11" t="s">
        <v>166</v>
      </c>
      <c r="AE21" s="11">
        <v>20</v>
      </c>
      <c r="AF21" s="11">
        <v>85</v>
      </c>
      <c r="AG21" s="11">
        <v>1580</v>
      </c>
      <c r="AH21" s="11">
        <v>3</v>
      </c>
      <c r="AI21" s="11" t="s">
        <v>167</v>
      </c>
      <c r="AJ21" s="11">
        <v>14</v>
      </c>
      <c r="AK21" s="11">
        <v>9</v>
      </c>
      <c r="AL21" s="11">
        <v>178</v>
      </c>
      <c r="AM21" s="11">
        <v>3</v>
      </c>
      <c r="AN21" s="11" t="s">
        <v>168</v>
      </c>
      <c r="AO21" s="11">
        <v>14</v>
      </c>
      <c r="AP21" s="11">
        <v>13</v>
      </c>
      <c r="AQ21" s="11">
        <v>188</v>
      </c>
      <c r="AR21" s="11">
        <v>2</v>
      </c>
      <c r="AS21" s="11" t="s">
        <v>169</v>
      </c>
      <c r="AT21" s="11">
        <v>14</v>
      </c>
      <c r="AU21" s="11">
        <v>127</v>
      </c>
      <c r="AV21" s="11">
        <v>68</v>
      </c>
      <c r="AW21" s="11">
        <v>0</v>
      </c>
      <c r="AX21" s="11" t="s">
        <v>170</v>
      </c>
      <c r="AY21" s="11">
        <v>14</v>
      </c>
      <c r="AZ21" s="11">
        <v>350</v>
      </c>
      <c r="BA21" s="11">
        <v>14</v>
      </c>
      <c r="BB21" s="11">
        <v>1</v>
      </c>
      <c r="BC21" s="11">
        <v>14</v>
      </c>
      <c r="BD21" s="11">
        <v>1</v>
      </c>
      <c r="BE21" s="11" t="s">
        <v>171</v>
      </c>
      <c r="BF21" s="11">
        <v>20</v>
      </c>
      <c r="BG21" s="11">
        <v>20</v>
      </c>
      <c r="BH21" s="11">
        <v>20</v>
      </c>
      <c r="BI21" s="11">
        <v>6</v>
      </c>
      <c r="BJ21" s="11">
        <v>12</v>
      </c>
      <c r="BK21" s="11">
        <v>6</v>
      </c>
      <c r="BL21" s="11">
        <v>20</v>
      </c>
      <c r="BM21" s="11">
        <v>10</v>
      </c>
      <c r="BN21" s="11">
        <v>1321</v>
      </c>
      <c r="BO21" s="11">
        <v>23</v>
      </c>
      <c r="BP21" s="11" t="s">
        <v>172</v>
      </c>
      <c r="BQ21" s="11">
        <v>20</v>
      </c>
      <c r="BR21" s="11">
        <v>9</v>
      </c>
      <c r="BS21" s="11" t="s">
        <v>173</v>
      </c>
      <c r="BT21" s="11" t="s">
        <v>174</v>
      </c>
      <c r="BU21" s="11">
        <v>14</v>
      </c>
      <c r="BV21" s="11">
        <v>14</v>
      </c>
      <c r="BW21" s="11" t="s">
        <v>175</v>
      </c>
    </row>
    <row r="22" spans="1:75" s="12" customFormat="1" ht="12.75" x14ac:dyDescent="0.2">
      <c r="A22" s="10">
        <v>44638.547717094909</v>
      </c>
      <c r="B22" s="11" t="s">
        <v>37</v>
      </c>
      <c r="C22" s="11" t="s">
        <v>86</v>
      </c>
      <c r="D22" s="11" t="s">
        <v>176</v>
      </c>
      <c r="E22" s="11">
        <v>33</v>
      </c>
      <c r="F22" s="11">
        <v>30</v>
      </c>
      <c r="G22" s="11">
        <v>36</v>
      </c>
      <c r="H22" s="11">
        <v>36</v>
      </c>
      <c r="I22" s="11">
        <v>4920</v>
      </c>
      <c r="J22" s="11">
        <v>4</v>
      </c>
      <c r="K22" s="11" t="s">
        <v>177</v>
      </c>
      <c r="L22" s="11">
        <v>24</v>
      </c>
      <c r="M22" s="11">
        <v>24</v>
      </c>
      <c r="N22" s="11">
        <v>2530</v>
      </c>
      <c r="O22" s="11" t="s">
        <v>178</v>
      </c>
      <c r="P22" s="11">
        <v>36</v>
      </c>
      <c r="Q22" s="11">
        <v>0</v>
      </c>
      <c r="R22" s="11">
        <v>0</v>
      </c>
      <c r="S22" s="11">
        <v>0</v>
      </c>
      <c r="T22" s="11" t="s">
        <v>179</v>
      </c>
      <c r="U22" s="11">
        <v>36</v>
      </c>
      <c r="V22" s="11">
        <v>0</v>
      </c>
      <c r="W22" s="11">
        <v>0</v>
      </c>
      <c r="X22" s="11">
        <v>0</v>
      </c>
      <c r="Y22" s="11" t="s">
        <v>180</v>
      </c>
      <c r="Z22" s="11">
        <v>36</v>
      </c>
      <c r="AA22" s="11">
        <v>15</v>
      </c>
      <c r="AB22" s="11">
        <v>570</v>
      </c>
      <c r="AC22" s="11">
        <v>5</v>
      </c>
      <c r="AD22" s="11" t="s">
        <v>181</v>
      </c>
      <c r="AE22" s="11">
        <v>36</v>
      </c>
      <c r="AF22" s="11">
        <v>38</v>
      </c>
      <c r="AG22" s="11">
        <v>9453</v>
      </c>
      <c r="AH22" s="11">
        <v>2</v>
      </c>
      <c r="AI22" s="11" t="s">
        <v>182</v>
      </c>
      <c r="AJ22" s="11">
        <v>36</v>
      </c>
      <c r="AK22" s="11">
        <v>12</v>
      </c>
      <c r="AL22" s="11">
        <v>365</v>
      </c>
      <c r="AM22" s="11">
        <v>2</v>
      </c>
      <c r="AN22" s="11" t="s">
        <v>183</v>
      </c>
      <c r="AO22" s="11">
        <v>36</v>
      </c>
      <c r="AP22" s="11">
        <v>23</v>
      </c>
      <c r="AQ22" s="11">
        <v>795</v>
      </c>
      <c r="AR22" s="11">
        <v>4</v>
      </c>
      <c r="AS22" s="11" t="s">
        <v>184</v>
      </c>
      <c r="AT22" s="11">
        <v>0</v>
      </c>
      <c r="AU22" s="11">
        <v>0</v>
      </c>
      <c r="AV22" s="11">
        <v>0</v>
      </c>
      <c r="AW22" s="11">
        <v>0</v>
      </c>
      <c r="AX22" s="11">
        <v>0</v>
      </c>
      <c r="AY22" s="11">
        <v>36</v>
      </c>
      <c r="AZ22" s="11">
        <v>36</v>
      </c>
      <c r="BA22" s="11">
        <v>36</v>
      </c>
      <c r="BB22" s="11">
        <v>1</v>
      </c>
      <c r="BC22" s="11">
        <v>17</v>
      </c>
      <c r="BD22" s="11">
        <v>0</v>
      </c>
      <c r="BE22" s="11" t="s">
        <v>185</v>
      </c>
      <c r="BF22" s="11">
        <v>60</v>
      </c>
      <c r="BG22" s="11">
        <v>22</v>
      </c>
      <c r="BH22" s="11">
        <v>36</v>
      </c>
      <c r="BI22" s="11">
        <v>36</v>
      </c>
      <c r="BJ22" s="11">
        <v>36</v>
      </c>
      <c r="BK22" s="11">
        <v>7</v>
      </c>
      <c r="BL22" s="11">
        <v>36</v>
      </c>
      <c r="BM22" s="11">
        <v>0</v>
      </c>
      <c r="BN22" s="11">
        <v>2571</v>
      </c>
      <c r="BO22" s="11">
        <v>4</v>
      </c>
      <c r="BP22" s="11" t="s">
        <v>186</v>
      </c>
      <c r="BQ22" s="11">
        <v>60</v>
      </c>
      <c r="BR22" s="11">
        <v>60</v>
      </c>
      <c r="BS22" s="11" t="s">
        <v>187</v>
      </c>
      <c r="BT22" s="11" t="s">
        <v>188</v>
      </c>
      <c r="BU22" s="11">
        <v>36</v>
      </c>
      <c r="BV22" s="11">
        <v>1</v>
      </c>
      <c r="BW22" s="11" t="s">
        <v>189</v>
      </c>
    </row>
    <row r="23" spans="1:75" s="12" customFormat="1" ht="12.75" x14ac:dyDescent="0.2">
      <c r="A23" s="10">
        <v>44575.474439398153</v>
      </c>
      <c r="B23" s="11" t="s">
        <v>43</v>
      </c>
      <c r="C23" s="11" t="s">
        <v>74</v>
      </c>
      <c r="D23" s="11" t="s">
        <v>44</v>
      </c>
      <c r="E23" s="11">
        <v>12</v>
      </c>
      <c r="F23" s="11">
        <v>10</v>
      </c>
      <c r="G23" s="11">
        <v>8</v>
      </c>
      <c r="H23" s="11">
        <v>12</v>
      </c>
      <c r="I23" s="11">
        <v>215</v>
      </c>
      <c r="J23" s="11">
        <v>5</v>
      </c>
      <c r="K23" s="11" t="s">
        <v>75</v>
      </c>
      <c r="L23" s="11">
        <v>0</v>
      </c>
      <c r="M23" s="11">
        <v>0</v>
      </c>
      <c r="N23" s="11">
        <v>0</v>
      </c>
      <c r="O23" s="11">
        <v>0</v>
      </c>
      <c r="P23" s="11">
        <v>1</v>
      </c>
      <c r="Q23" s="11">
        <v>1</v>
      </c>
      <c r="R23" s="11">
        <v>4</v>
      </c>
      <c r="S23" s="11">
        <v>1</v>
      </c>
      <c r="T23" s="11" t="s">
        <v>76</v>
      </c>
      <c r="U23" s="11">
        <v>0</v>
      </c>
      <c r="V23" s="11">
        <v>0</v>
      </c>
      <c r="W23" s="11">
        <v>0</v>
      </c>
      <c r="X23" s="11">
        <v>0</v>
      </c>
      <c r="Y23" s="11">
        <v>0</v>
      </c>
      <c r="Z23" s="11">
        <v>9</v>
      </c>
      <c r="AA23" s="11">
        <v>6</v>
      </c>
      <c r="AB23" s="11">
        <v>143</v>
      </c>
      <c r="AC23" s="11">
        <v>1</v>
      </c>
      <c r="AD23" s="11" t="s">
        <v>77</v>
      </c>
      <c r="AE23" s="11">
        <v>10</v>
      </c>
      <c r="AF23" s="11">
        <v>32</v>
      </c>
      <c r="AG23" s="11">
        <v>758</v>
      </c>
      <c r="AH23" s="11">
        <v>2</v>
      </c>
      <c r="AI23" s="11" t="s">
        <v>78</v>
      </c>
      <c r="AJ23" s="11">
        <v>9</v>
      </c>
      <c r="AK23" s="11">
        <v>13</v>
      </c>
      <c r="AL23" s="11">
        <v>1161</v>
      </c>
      <c r="AM23" s="11">
        <v>4</v>
      </c>
      <c r="AN23" s="11" t="s">
        <v>79</v>
      </c>
      <c r="AO23" s="11">
        <v>3</v>
      </c>
      <c r="AP23" s="11">
        <v>2</v>
      </c>
      <c r="AQ23" s="11">
        <v>46</v>
      </c>
      <c r="AR23" s="11">
        <v>0</v>
      </c>
      <c r="AS23" s="11" t="s">
        <v>80</v>
      </c>
      <c r="AT23" s="11">
        <v>0</v>
      </c>
      <c r="AU23" s="11">
        <v>0</v>
      </c>
      <c r="AV23" s="11">
        <v>0</v>
      </c>
      <c r="AW23" s="11">
        <v>0</v>
      </c>
      <c r="AX23" s="11">
        <v>0</v>
      </c>
      <c r="AY23" s="11">
        <v>11</v>
      </c>
      <c r="AZ23" s="11">
        <v>778</v>
      </c>
      <c r="BA23" s="11">
        <v>1</v>
      </c>
      <c r="BB23" s="11">
        <v>1</v>
      </c>
      <c r="BC23" s="11">
        <v>2</v>
      </c>
      <c r="BD23" s="11">
        <v>1</v>
      </c>
      <c r="BE23" s="11" t="s">
        <v>81</v>
      </c>
      <c r="BF23" s="11">
        <v>7</v>
      </c>
      <c r="BG23" s="11">
        <v>4</v>
      </c>
      <c r="BH23" s="11">
        <v>4</v>
      </c>
      <c r="BI23" s="11">
        <v>2</v>
      </c>
      <c r="BJ23" s="11">
        <v>0</v>
      </c>
      <c r="BK23" s="11">
        <v>19</v>
      </c>
      <c r="BL23" s="11">
        <v>6</v>
      </c>
      <c r="BM23" s="11">
        <v>8</v>
      </c>
      <c r="BN23" s="11">
        <v>599</v>
      </c>
      <c r="BO23" s="11">
        <v>3</v>
      </c>
      <c r="BP23" s="11" t="s">
        <v>82</v>
      </c>
      <c r="BQ23" s="11">
        <v>3</v>
      </c>
      <c r="BR23" s="11">
        <v>6</v>
      </c>
      <c r="BS23" s="11" t="s">
        <v>83</v>
      </c>
      <c r="BT23" s="11" t="s">
        <v>84</v>
      </c>
      <c r="BU23" s="11">
        <v>7</v>
      </c>
      <c r="BV23" s="11">
        <v>9</v>
      </c>
      <c r="BW23" s="11" t="s">
        <v>85</v>
      </c>
    </row>
    <row r="24" spans="1:75" ht="15.75" customHeight="1" x14ac:dyDescent="0.2">
      <c r="B24" s="4" t="s">
        <v>274</v>
      </c>
      <c r="C24" s="4" t="s">
        <v>67</v>
      </c>
    </row>
    <row r="25" spans="1:75" ht="15.75" customHeight="1" x14ac:dyDescent="0.2">
      <c r="B25" s="4" t="s">
        <v>59</v>
      </c>
      <c r="C25" s="4" t="s">
        <v>67</v>
      </c>
    </row>
    <row r="26" spans="1:75" ht="15.75" customHeight="1" x14ac:dyDescent="0.2">
      <c r="B26" s="4" t="s">
        <v>68</v>
      </c>
      <c r="C26" s="4" t="s">
        <v>67</v>
      </c>
    </row>
    <row r="27" spans="1:75" ht="15.75" customHeight="1" x14ac:dyDescent="0.2">
      <c r="B27" s="4" t="s">
        <v>64</v>
      </c>
      <c r="C27" s="4" t="s">
        <v>67</v>
      </c>
    </row>
    <row r="28" spans="1:75" ht="15.75" customHeight="1" x14ac:dyDescent="0.2">
      <c r="B28" s="4" t="s">
        <v>69</v>
      </c>
      <c r="C28" s="4" t="s">
        <v>67</v>
      </c>
    </row>
  </sheetData>
  <sortState xmlns:xlrd2="http://schemas.microsoft.com/office/spreadsheetml/2017/richdata2" ref="A4:CC23">
    <sortCondition ref="B4:B23"/>
  </sortState>
  <mergeCells count="14">
    <mergeCell ref="BQ1:BT1"/>
    <mergeCell ref="BU1:BW1"/>
    <mergeCell ref="G1:K1"/>
    <mergeCell ref="L1:O1"/>
    <mergeCell ref="P1:T1"/>
    <mergeCell ref="U1:Y1"/>
    <mergeCell ref="Z1:AD1"/>
    <mergeCell ref="AE1:AI1"/>
    <mergeCell ref="AJ1:AN1"/>
    <mergeCell ref="AO1:AS1"/>
    <mergeCell ref="AT1:AX1"/>
    <mergeCell ref="AY1:AZ1"/>
    <mergeCell ref="BA1:BE1"/>
    <mergeCell ref="BF1:BP1"/>
  </mergeCells>
  <hyperlinks>
    <hyperlink ref="BT16" r:id="rId1" xr:uid="{092318B6-5BC0-41AB-B8D2-BEBC7471492E}"/>
    <hyperlink ref="BT19" r:id="rId2" xr:uid="{485B7D91-5529-4ABB-8CB9-3CEA0E0BB5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2:I15"/>
  <sheetViews>
    <sheetView workbookViewId="0">
      <selection activeCell="I16" sqref="I16"/>
    </sheetView>
  </sheetViews>
  <sheetFormatPr defaultRowHeight="12.75" x14ac:dyDescent="0.2"/>
  <cols>
    <col min="8" max="8" width="15.42578125" customWidth="1"/>
    <col min="9" max="9" width="16.28515625" customWidth="1"/>
  </cols>
  <sheetData>
    <row r="12" spans="8:9" ht="25.5" x14ac:dyDescent="0.2">
      <c r="H12" s="5" t="s">
        <v>70</v>
      </c>
      <c r="I12" s="6">
        <f>'Ответы на форму (1)'!H3+'Ответы на форму (1)'!M3+'Ответы на форму (1)'!Q3+'Ответы на форму (1)'!V3+'Ответы на форму (1)'!AA3+'Ответы на форму (1)'!AF3+'Ответы на форму (1)'!AK3+'Ответы на форму (1)'!AP3+'Ответы на форму (1)'!AU3+'Ответы на форму (1)'!BB3+'Ответы на форму (1)'!BG3+'Ответы на форму (1)'!BH3+'Ответы на форму (1)'!BI3+'Ответы на форму (1)'!BJ3+'Ответы на форму (1)'!BK3+'Ответы на форму (1)'!BL3+'Ответы на форму (1)'!BM3+'Ответы на форму (1)'!BR3+'Ответы на форму (1)'!BV3</f>
        <v>4533</v>
      </c>
    </row>
    <row r="13" spans="8:9" ht="25.5" x14ac:dyDescent="0.2">
      <c r="H13" s="5" t="s">
        <v>71</v>
      </c>
      <c r="I13" s="6">
        <f>'Ответы на форму (1)'!I3+'Ответы на форму (1)'!N3+'Ответы на форму (1)'!R3+'Ответы на форму (1)'!W3+'Ответы на форму (1)'!AB3+'Ответы на форму (1)'!AG3+'Ответы на форму (1)'!AL3+'Ответы на форму (1)'!AQ3+'Ответы на форму (1)'!AV3+'Ответы на форму (1)'!BC3+'Ответы на форму (1)'!BN3</f>
        <v>95618</v>
      </c>
    </row>
    <row r="14" spans="8:9" ht="25.5" x14ac:dyDescent="0.2">
      <c r="H14" s="5" t="s">
        <v>72</v>
      </c>
      <c r="I14" s="6">
        <f>'Ответы на форму (1)'!J3+'Ответы на форму (1)'!S3+'Ответы на форму (1)'!X3+'Ответы на форму (1)'!AC3+'Ответы на форму (1)'!AH3+'Ответы на форму (1)'!AM3+'Ответы на форму (1)'!AR3+'Ответы на форму (1)'!AW3+'Ответы на форму (1)'!BD3+'Ответы на форму (1)'!BO3</f>
        <v>268</v>
      </c>
    </row>
    <row r="15" spans="8:9" ht="29.25" customHeight="1" x14ac:dyDescent="0.2">
      <c r="H15" s="7" t="s">
        <v>73</v>
      </c>
      <c r="I15" s="6">
        <f>'Ответы на форму (1)'!G3+'Ответы на форму (1)'!L3+'Ответы на форму (1)'!P3+'Ответы на форму (1)'!U3+'Ответы на форму (1)'!Z3+'Ответы на форму (1)'!AE3+'Ответы на форму (1)'!AJ3+'Ответы на форму (1)'!AO3+'Ответы на форму (1)'!AT3+'Ответы на форму (1)'!AY3+'Ответы на форму (1)'!BA3+'Ответы на форму (1)'!BF3+'Ответы на форму (1)'!BQ3+'Ответы на форму (1)'!BU3</f>
        <v>1751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 на форму (1)</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БДД</dc:creator>
  <cp:lastModifiedBy>Методист</cp:lastModifiedBy>
  <dcterms:created xsi:type="dcterms:W3CDTF">2021-06-22T02:07:38Z</dcterms:created>
  <dcterms:modified xsi:type="dcterms:W3CDTF">2022-03-22T02:51:53Z</dcterms:modified>
</cp:coreProperties>
</file>